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alinauts/Desktop/"/>
    </mc:Choice>
  </mc:AlternateContent>
  <xr:revisionPtr revIDLastSave="0" documentId="8_{137CBADB-D576-ED45-95C2-EFE834B30A5A}" xr6:coauthVersionLast="45" xr6:coauthVersionMax="45" xr10:uidLastSave="{00000000-0000-0000-0000-000000000000}"/>
  <bookViews>
    <workbookView xWindow="1120" yWindow="460" windowWidth="17740" windowHeight="13440" activeTab="1" xr2:uid="{00000000-000D-0000-FFFF-FFFF00000000}"/>
  </bookViews>
  <sheets>
    <sheet name="Grant Awards" sheetId="4" r:id="rId1"/>
    <sheet name="LEAs served" sheetId="3" r:id="rId2"/>
  </sheets>
  <definedNames>
    <definedName name="_xlnm._FilterDatabase" localSheetId="0" hidden="1">'Grant Awards'!$A$3:$F$57</definedName>
    <definedName name="_xlnm._FilterDatabase" localSheetId="1" hidden="1">'LEAs served'!$A$3:$D$215</definedName>
    <definedName name="ABC">#REF!</definedName>
    <definedName name="ABC1\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5" i="4" l="1"/>
  <c r="F42" i="4"/>
  <c r="F39" i="4"/>
  <c r="F35" i="4"/>
  <c r="F24" i="4"/>
  <c r="F10" i="4"/>
  <c r="E59" i="4" l="1"/>
  <c r="F56" i="4" l="1"/>
  <c r="F43" i="4"/>
  <c r="F38" i="4"/>
  <c r="F29" i="4"/>
  <c r="F27" i="4"/>
  <c r="F25" i="4"/>
  <c r="F23" i="4"/>
  <c r="F20" i="4"/>
  <c r="F18" i="4"/>
  <c r="F17" i="4"/>
  <c r="F16" i="4"/>
  <c r="F15" i="4"/>
  <c r="F14" i="4"/>
  <c r="F13" i="4"/>
  <c r="F9" i="4"/>
  <c r="F7" i="4"/>
  <c r="F6" i="4"/>
  <c r="F5" i="4"/>
  <c r="F4" i="4"/>
  <c r="D59" i="4"/>
  <c r="F19" i="4" l="1"/>
  <c r="F21" i="4"/>
  <c r="F22" i="4"/>
  <c r="F26" i="4"/>
  <c r="F28" i="4"/>
  <c r="F30" i="4"/>
  <c r="F31" i="4"/>
  <c r="F32" i="4"/>
  <c r="F33" i="4"/>
  <c r="F34" i="4"/>
  <c r="F36" i="4"/>
  <c r="F37" i="4"/>
  <c r="F40" i="4"/>
  <c r="F41" i="4"/>
  <c r="F44" i="4"/>
  <c r="F45" i="4"/>
  <c r="F49" i="4"/>
  <c r="F46" i="4"/>
  <c r="F48" i="4"/>
  <c r="F47" i="4"/>
  <c r="F50" i="4"/>
  <c r="F51" i="4"/>
  <c r="F52" i="4"/>
  <c r="F53" i="4"/>
  <c r="F54" i="4"/>
  <c r="F57" i="4"/>
  <c r="F11" i="4"/>
  <c r="F12" i="4"/>
  <c r="C59" i="4"/>
  <c r="B217" i="3"/>
  <c r="F8" i="4"/>
  <c r="F59" i="4" l="1"/>
</calcChain>
</file>

<file path=xl/sharedStrings.xml><?xml version="1.0" encoding="utf-8"?>
<sst xmlns="http://schemas.openxmlformats.org/spreadsheetml/2006/main" count="698" uniqueCount="332">
  <si>
    <t>Ballston Spa CSD</t>
  </si>
  <si>
    <t>Southern Westchester BOCES</t>
  </si>
  <si>
    <t>North Rose-Wolcott CSD</t>
  </si>
  <si>
    <t>Ulster BOCES</t>
  </si>
  <si>
    <t>Gorham-Middlesex CSD</t>
  </si>
  <si>
    <t>Greece CSD</t>
  </si>
  <si>
    <t>Oswego City SD</t>
  </si>
  <si>
    <t>Port Chester-Rye UFSD</t>
  </si>
  <si>
    <t>Saratoga Springs CSD</t>
  </si>
  <si>
    <t>White Plains CSD</t>
  </si>
  <si>
    <r>
      <rPr>
        <b/>
        <sz val="11"/>
        <color indexed="8"/>
        <rFont val="Arial"/>
        <family val="2"/>
      </rPr>
      <t>Number of LEAs Served</t>
    </r>
    <r>
      <rPr>
        <b/>
        <sz val="10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 xml:space="preserve">(Lead LEA + LEAs participating in consortium, where applicable)
See next tab for list of LEAs served </t>
    </r>
  </si>
  <si>
    <t>Utica City SD</t>
  </si>
  <si>
    <t>Schenectady City SD</t>
  </si>
  <si>
    <t>Troy City SD</t>
  </si>
  <si>
    <t>Valley CSD (Montgomery)</t>
  </si>
  <si>
    <t>New Rochelle City SD</t>
  </si>
  <si>
    <t>Newburgh City SD</t>
  </si>
  <si>
    <t>Orange-Ulster BOCES</t>
  </si>
  <si>
    <t>Rochester City SD</t>
  </si>
  <si>
    <t>Syracuse City SD</t>
  </si>
  <si>
    <t>Fulton City SD</t>
  </si>
  <si>
    <t>Middletown City SD</t>
  </si>
  <si>
    <t>TOTAL Grant Award</t>
  </si>
  <si>
    <t>Annual Baseline Grant Award 
July 1 - June 30</t>
  </si>
  <si>
    <t>BEDS Code</t>
  </si>
  <si>
    <t>BEDS Code for Lead LEA</t>
  </si>
  <si>
    <t>Primary Local Education Agency McKinney-Vento Grant Recipient (Lead LEA)</t>
  </si>
  <si>
    <t>BEDS Code for LEAs Served</t>
  </si>
  <si>
    <t xml:space="preserve">Lead LEA </t>
  </si>
  <si>
    <t>TOTAL LEAs Served</t>
  </si>
  <si>
    <t>TOTALS:</t>
  </si>
  <si>
    <t>NYC Geographic District # 1</t>
  </si>
  <si>
    <t>NYC Geographic District # 2</t>
  </si>
  <si>
    <t>NYC Geographic District # 3</t>
  </si>
  <si>
    <t>NYC Geographic District # 4</t>
  </si>
  <si>
    <t>NYC Geographic District # 5</t>
  </si>
  <si>
    <t>NYC Geographic District # 6</t>
  </si>
  <si>
    <t>NYC Geographic District # 7</t>
  </si>
  <si>
    <t>NYC Geographic District # 8</t>
  </si>
  <si>
    <t>NYC Geographic District # 9</t>
  </si>
  <si>
    <t>NYC Geographic District # 10</t>
  </si>
  <si>
    <t>NYC Geographic District # 11</t>
  </si>
  <si>
    <t>NYC Geographic District # 12</t>
  </si>
  <si>
    <t>NYC Geographic District # 13</t>
  </si>
  <si>
    <t>NYC Geographic District # 14</t>
  </si>
  <si>
    <t>NYC Geographic District # 15</t>
  </si>
  <si>
    <t>NYC Geographic District # 16</t>
  </si>
  <si>
    <t>NYC Geographic District # 17</t>
  </si>
  <si>
    <t>NYC Geographic District # 18</t>
  </si>
  <si>
    <t>NYC Geographic District # 19</t>
  </si>
  <si>
    <t>NYC Geographic District # 20</t>
  </si>
  <si>
    <t>NYC Geographic District # 21</t>
  </si>
  <si>
    <t>NYC Geographic District # 22</t>
  </si>
  <si>
    <t>NYC Geographic District # 23</t>
  </si>
  <si>
    <t>NYC Geographic District # 24</t>
  </si>
  <si>
    <t>NYC Geographic District # 25</t>
  </si>
  <si>
    <t>NYC Geographic District # 26</t>
  </si>
  <si>
    <t>NYC Geographic District # 27</t>
  </si>
  <si>
    <t>NYC Geographic District # 28</t>
  </si>
  <si>
    <t>NYC Geographic District # 29</t>
  </si>
  <si>
    <t>NYC Geographic District # 30</t>
  </si>
  <si>
    <t>NYC Geographic District # 31</t>
  </si>
  <si>
    <t>NYC Geographic District # 32</t>
  </si>
  <si>
    <r>
      <t xml:space="preserve">LEAs Served by McKinney-Vento Grants
</t>
    </r>
    <r>
      <rPr>
        <b/>
        <sz val="9"/>
        <color theme="1"/>
        <rFont val="Calibri"/>
        <family val="2"/>
        <scheme val="minor"/>
      </rPr>
      <t>(</t>
    </r>
    <r>
      <rPr>
        <b/>
        <i/>
        <sz val="9"/>
        <color theme="1"/>
        <rFont val="Calibri"/>
        <family val="2"/>
        <scheme val="minor"/>
      </rPr>
      <t>names in bold indicate lead LEA of a Consortium</t>
    </r>
    <r>
      <rPr>
        <b/>
        <sz val="9"/>
        <color theme="1"/>
        <rFont val="Calibri"/>
        <family val="2"/>
        <scheme val="minor"/>
      </rPr>
      <t>)</t>
    </r>
  </si>
  <si>
    <r>
      <t>NYC Department of Education (</t>
    </r>
    <r>
      <rPr>
        <i/>
        <sz val="9"/>
        <color theme="1"/>
        <rFont val="Arial"/>
        <family val="2"/>
      </rPr>
      <t>serves 32 CSDs</t>
    </r>
    <r>
      <rPr>
        <sz val="9"/>
        <color theme="1"/>
        <rFont val="Arial"/>
        <family val="2"/>
      </rPr>
      <t>)</t>
    </r>
  </si>
  <si>
    <t>521301060000</t>
  </si>
  <si>
    <t>460500010000</t>
  </si>
  <si>
    <t>430901060000</t>
  </si>
  <si>
    <t>580513030000</t>
  </si>
  <si>
    <t>580503030000</t>
  </si>
  <si>
    <t>260501060000</t>
  </si>
  <si>
    <t>010500010000</t>
  </si>
  <si>
    <t>441000010000</t>
  </si>
  <si>
    <t>280209030000</t>
  </si>
  <si>
    <t>661100010000</t>
  </si>
  <si>
    <t>441600010000</t>
  </si>
  <si>
    <t>651501060000</t>
  </si>
  <si>
    <t>650301040000</t>
  </si>
  <si>
    <t>650501040000</t>
  </si>
  <si>
    <t>650101060000</t>
  </si>
  <si>
    <t>651201060000</t>
  </si>
  <si>
    <t>321200010000</t>
  </si>
  <si>
    <t>321100010000</t>
  </si>
  <si>
    <t>321000010000</t>
  </si>
  <si>
    <t>320900010000</t>
  </si>
  <si>
    <t>320800010000</t>
  </si>
  <si>
    <t>320700010000</t>
  </si>
  <si>
    <t>333200010000</t>
  </si>
  <si>
    <t>332300010000</t>
  </si>
  <si>
    <t>332200010000</t>
  </si>
  <si>
    <t>332100010000</t>
  </si>
  <si>
    <t>332000010000</t>
  </si>
  <si>
    <t>331900010000</t>
  </si>
  <si>
    <t>331800010000</t>
  </si>
  <si>
    <t>331700010000</t>
  </si>
  <si>
    <t>331600010000</t>
  </si>
  <si>
    <t>331500010000</t>
  </si>
  <si>
    <t>331400010000</t>
  </si>
  <si>
    <t>331300010000</t>
  </si>
  <si>
    <t>310600010000</t>
  </si>
  <si>
    <t>310500010000</t>
  </si>
  <si>
    <t>310400010000</t>
  </si>
  <si>
    <t>310300010000</t>
  </si>
  <si>
    <t>310200010000</t>
  </si>
  <si>
    <t>310100010000</t>
  </si>
  <si>
    <t>343000010000</t>
  </si>
  <si>
    <t>342900010000</t>
  </si>
  <si>
    <t>342800010000</t>
  </si>
  <si>
    <t>342700010000</t>
  </si>
  <si>
    <t>342600010000</t>
  </si>
  <si>
    <t>342500010000</t>
  </si>
  <si>
    <t>342400010000</t>
  </si>
  <si>
    <t>353100010000</t>
  </si>
  <si>
    <t>461300010000</t>
  </si>
  <si>
    <t>589100000000</t>
  </si>
  <si>
    <t>580104030000</t>
  </si>
  <si>
    <t>449000000000</t>
  </si>
  <si>
    <t>661904030000</t>
  </si>
  <si>
    <t>261600010000</t>
  </si>
  <si>
    <t>521800010000</t>
  </si>
  <si>
    <t>530600010000</t>
  </si>
  <si>
    <t>669000000000</t>
  </si>
  <si>
    <t>519000000000</t>
  </si>
  <si>
    <t>421800010000</t>
  </si>
  <si>
    <t>491700010000</t>
  </si>
  <si>
    <t>629000000000</t>
  </si>
  <si>
    <t>662200010000</t>
  </si>
  <si>
    <t>412300010000</t>
  </si>
  <si>
    <t>441301060000</t>
  </si>
  <si>
    <t>306000010060</t>
  </si>
  <si>
    <t xml:space="preserve">NYC Department of Education </t>
  </si>
  <si>
    <t>Local Education Agencies (LEA) Receiving McKinney-Vento Grant Funding, 2019-22</t>
  </si>
  <si>
    <t>Albany CSD</t>
  </si>
  <si>
    <t>Amsterdam School District</t>
  </si>
  <si>
    <t>Auburn CSD</t>
  </si>
  <si>
    <t>Cohoes CSD</t>
  </si>
  <si>
    <t>Eastern Suffolk BOCES - Brentwood</t>
  </si>
  <si>
    <t>Eastern Suffolk BOCES - Central Suffolk Regional</t>
  </si>
  <si>
    <t>Eastern Suffolk BOCES - East End (Riverhead)</t>
  </si>
  <si>
    <t>Eastern Suffolk BOCES - ESPERANZA</t>
  </si>
  <si>
    <t>Eastern Suffolk BOCES - South Shore</t>
  </si>
  <si>
    <t>Eastern Suffolk BOCES - William Floyd</t>
  </si>
  <si>
    <t>Fallsburg CSD</t>
  </si>
  <si>
    <t>Freeport CSD</t>
  </si>
  <si>
    <t>Geneva CSD</t>
  </si>
  <si>
    <t>Huntington UFSD</t>
  </si>
  <si>
    <t>Lockport CSD</t>
  </si>
  <si>
    <t>Monticello CSD</t>
  </si>
  <si>
    <t>Newark CSD</t>
  </si>
  <si>
    <t>Rome CSD</t>
  </si>
  <si>
    <t>South Country CSD</t>
  </si>
  <si>
    <t>St. Lawrence-Lewis BOCES #1 CF-HD-LIS-MW</t>
  </si>
  <si>
    <t>St. Lawrence-LewisBOCES #2 HAR-MOR-ODG-POT</t>
  </si>
  <si>
    <t>St. Lawrence-LewisBOCES #3 BF-CAN-EK.</t>
  </si>
  <si>
    <t>St. Lawrence-Lewis BOCES #4 HAM-MAS-NN</t>
  </si>
  <si>
    <t>St. Lawrence-LewisBOCES #5 CP-GOU-HEU-PH</t>
  </si>
  <si>
    <t>Westbury UFSD</t>
  </si>
  <si>
    <t>Annual Enhanced Grant 
for Trauma-Sensitive Schools</t>
  </si>
  <si>
    <t>010100010000</t>
  </si>
  <si>
    <t>580106030000</t>
  </si>
  <si>
    <t>Amityville UFSD</t>
  </si>
  <si>
    <t>270100010000</t>
  </si>
  <si>
    <t>050100010000</t>
  </si>
  <si>
    <t>590501060000</t>
  </si>
  <si>
    <t>430700010000</t>
  </si>
  <si>
    <t>580403030000</t>
  </si>
  <si>
    <t>400400010000</t>
  </si>
  <si>
    <t>591401060000</t>
  </si>
  <si>
    <t>411800010000</t>
  </si>
  <si>
    <t>580235060000</t>
  </si>
  <si>
    <t>280401030000</t>
  </si>
  <si>
    <r>
      <t>NYC Department of Education (</t>
    </r>
    <r>
      <rPr>
        <b/>
        <i/>
        <sz val="9"/>
        <color theme="1"/>
        <rFont val="Arial"/>
        <family val="2"/>
      </rPr>
      <t>serves 32 CSDs</t>
    </r>
    <r>
      <rPr>
        <b/>
        <sz val="9"/>
        <color theme="1"/>
        <rFont val="Arial"/>
        <family val="2"/>
      </rPr>
      <t>)</t>
    </r>
  </si>
  <si>
    <t>Ravena-Coeymans-Selkirk CSD</t>
  </si>
  <si>
    <t>010402060000</t>
  </si>
  <si>
    <t>580211060000</t>
  </si>
  <si>
    <t>Middle Country CSD</t>
  </si>
  <si>
    <t>580224030000</t>
  </si>
  <si>
    <t>Patchogue-Medford UFSD</t>
  </si>
  <si>
    <t>580205060000</t>
  </si>
  <si>
    <t>Sachem CSD</t>
  </si>
  <si>
    <t>Hampton Bays</t>
  </si>
  <si>
    <t>580602040000</t>
  </si>
  <si>
    <t>Riverhead CSD</t>
  </si>
  <si>
    <t>580905020000</t>
  </si>
  <si>
    <t>580913080000</t>
  </si>
  <si>
    <t>Tuckahoe Common School District</t>
  </si>
  <si>
    <t xml:space="preserve">Eastern Suffolk BOCES </t>
  </si>
  <si>
    <t>580512030000</t>
  </si>
  <si>
    <t>Brentwood UFSD</t>
  </si>
  <si>
    <t>ESPERANZA</t>
  </si>
  <si>
    <t>580505020000</t>
  </si>
  <si>
    <t>Bayport-Bluepoint UFSD</t>
  </si>
  <si>
    <t>580501030000</t>
  </si>
  <si>
    <t>Central Islip UFSD</t>
  </si>
  <si>
    <t>Bay Shore UFSD</t>
  </si>
  <si>
    <t>East Islip UFSD</t>
  </si>
  <si>
    <t>Lindenhurst UFSD</t>
  </si>
  <si>
    <t>Lyons CSD</t>
  </si>
  <si>
    <t>Clyde-Savannah CSD</t>
  </si>
  <si>
    <t>Sodus CSD</t>
  </si>
  <si>
    <t>Williamson CSD</t>
  </si>
  <si>
    <t>651402040000</t>
  </si>
  <si>
    <t>Ulster BOCES (9)</t>
  </si>
  <si>
    <t xml:space="preserve">Orange-Ulster BOCES </t>
  </si>
  <si>
    <t>Eastern Suffolk BOCES (Lead LEA for 6 Consortia Grants)</t>
  </si>
  <si>
    <r>
      <t>Eastern Suffolk BOCES (</t>
    </r>
    <r>
      <rPr>
        <i/>
        <sz val="9"/>
        <color theme="1"/>
        <rFont val="Arial"/>
        <family val="2"/>
      </rPr>
      <t>#1, Brentwood</t>
    </r>
    <r>
      <rPr>
        <sz val="9"/>
        <color theme="1"/>
        <rFont val="Arial"/>
        <family val="2"/>
      </rPr>
      <t>)</t>
    </r>
  </si>
  <si>
    <r>
      <t>Eastern Suffolk BOCES (</t>
    </r>
    <r>
      <rPr>
        <i/>
        <sz val="9"/>
        <color theme="1"/>
        <rFont val="Arial"/>
        <family val="2"/>
      </rPr>
      <t>#2, Central Suffolk</t>
    </r>
    <r>
      <rPr>
        <sz val="9"/>
        <color theme="1"/>
        <rFont val="Arial"/>
        <family val="2"/>
      </rPr>
      <t>)</t>
    </r>
  </si>
  <si>
    <r>
      <t>Eastern Suffolk BOCES (</t>
    </r>
    <r>
      <rPr>
        <i/>
        <sz val="9"/>
        <color theme="1"/>
        <rFont val="Arial"/>
        <family val="2"/>
      </rPr>
      <t>#3, East End</t>
    </r>
    <r>
      <rPr>
        <sz val="9"/>
        <color theme="1"/>
        <rFont val="Arial"/>
        <family val="2"/>
      </rPr>
      <t>)</t>
    </r>
  </si>
  <si>
    <r>
      <t xml:space="preserve">Eastern Suffolk BOCES (#4, </t>
    </r>
    <r>
      <rPr>
        <i/>
        <sz val="9"/>
        <color theme="1"/>
        <rFont val="Arial"/>
        <family val="2"/>
      </rPr>
      <t>ESPERANZA</t>
    </r>
    <r>
      <rPr>
        <sz val="9"/>
        <color theme="1"/>
        <rFont val="Arial"/>
        <family val="2"/>
      </rPr>
      <t>)</t>
    </r>
  </si>
  <si>
    <r>
      <t>Eastern Suffolk BOCES (#5,</t>
    </r>
    <r>
      <rPr>
        <i/>
        <sz val="9"/>
        <color theme="1"/>
        <rFont val="Arial"/>
        <family val="2"/>
      </rPr>
      <t xml:space="preserve"> South Shore</t>
    </r>
    <r>
      <rPr>
        <sz val="9"/>
        <color theme="1"/>
        <rFont val="Arial"/>
        <family val="2"/>
      </rPr>
      <t>)</t>
    </r>
  </si>
  <si>
    <t>William Floyd UFSD</t>
  </si>
  <si>
    <r>
      <t>Eastern Suffolk BOCES (#6,</t>
    </r>
    <r>
      <rPr>
        <i/>
        <sz val="9"/>
        <color theme="1"/>
        <rFont val="Arial"/>
        <family val="2"/>
      </rPr>
      <t xml:space="preserve"> William Floyd</t>
    </r>
    <r>
      <rPr>
        <sz val="9"/>
        <color theme="1"/>
        <rFont val="Arial"/>
        <family val="2"/>
      </rPr>
      <t>)</t>
    </r>
  </si>
  <si>
    <t>580232030000</t>
  </si>
  <si>
    <t>Ellenville CSD</t>
  </si>
  <si>
    <t>622002060000</t>
  </si>
  <si>
    <t>Highland CSD</t>
  </si>
  <si>
    <t>620803040000</t>
  </si>
  <si>
    <t xml:space="preserve">New Paltz CSD </t>
  </si>
  <si>
    <t>621101060000</t>
  </si>
  <si>
    <t xml:space="preserve">Onteora CSD </t>
  </si>
  <si>
    <t>621201060000</t>
  </si>
  <si>
    <t>Rondout Valley CSD</t>
  </si>
  <si>
    <t>620901060000</t>
  </si>
  <si>
    <t>Saugerties CSD</t>
  </si>
  <si>
    <t>621601060000</t>
  </si>
  <si>
    <t xml:space="preserve">Wallkill CSD </t>
  </si>
  <si>
    <t>621801060000</t>
  </si>
  <si>
    <t xml:space="preserve">Ulster BOCES </t>
  </si>
  <si>
    <t>620600010000</t>
  </si>
  <si>
    <t>Kingston CSD</t>
  </si>
  <si>
    <t>St. Lawrence-Lewis BOCES</t>
  </si>
  <si>
    <t>510401040000</t>
  </si>
  <si>
    <t>511602040000</t>
  </si>
  <si>
    <t>511301040000</t>
  </si>
  <si>
    <t>511901040000</t>
  </si>
  <si>
    <r>
      <t>St. Lawrence-Lewis BOCES (</t>
    </r>
    <r>
      <rPr>
        <i/>
        <sz val="9"/>
        <color theme="1"/>
        <rFont val="Arial"/>
        <family val="2"/>
      </rPr>
      <t>#1 CF-HD-LIS-MW</t>
    </r>
    <r>
      <rPr>
        <sz val="9"/>
        <color theme="1"/>
        <rFont val="Arial"/>
        <family val="2"/>
      </rPr>
      <t>)</t>
    </r>
  </si>
  <si>
    <t>Harrisville CS</t>
  </si>
  <si>
    <t>230301040000</t>
  </si>
  <si>
    <t>512101040000</t>
  </si>
  <si>
    <t>512300010000</t>
  </si>
  <si>
    <t>Potsdam CS</t>
  </si>
  <si>
    <t>512902060000</t>
  </si>
  <si>
    <r>
      <t>St. Lawrence-Lewis BOCES (</t>
    </r>
    <r>
      <rPr>
        <i/>
        <sz val="9"/>
        <color theme="1"/>
        <rFont val="Arial"/>
        <family val="2"/>
      </rPr>
      <t>#2 HAR-MOR-ODG-POT</t>
    </r>
    <r>
      <rPr>
        <sz val="9"/>
        <color theme="1"/>
        <rFont val="Arial"/>
        <family val="2"/>
      </rPr>
      <t>)</t>
    </r>
  </si>
  <si>
    <r>
      <t>St. Lawrence-Lewis BOCES (</t>
    </r>
    <r>
      <rPr>
        <i/>
        <sz val="9"/>
        <color theme="1"/>
        <rFont val="Arial"/>
        <family val="2"/>
      </rPr>
      <t>#3 BF-CAN-EK</t>
    </r>
    <r>
      <rPr>
        <sz val="9"/>
        <color theme="1"/>
        <rFont val="Arial"/>
        <family val="2"/>
      </rPr>
      <t>)</t>
    </r>
  </si>
  <si>
    <t>Brasher Falls CS</t>
  </si>
  <si>
    <t>510101040000</t>
  </si>
  <si>
    <t>Canton CS</t>
  </si>
  <si>
    <t>510201060000</t>
  </si>
  <si>
    <t>Edwards-Knox CS</t>
  </si>
  <si>
    <t>513102040000</t>
  </si>
  <si>
    <t>Ogdensburg CS</t>
  </si>
  <si>
    <t>Morristown CS</t>
  </si>
  <si>
    <t>Madrid-Waddington CS</t>
  </si>
  <si>
    <t>Hermon-DeKalb CS</t>
  </si>
  <si>
    <t>Clifton-Fine CS</t>
  </si>
  <si>
    <t>Lisbon CS</t>
  </si>
  <si>
    <t>Hammond CS</t>
  </si>
  <si>
    <t>511201040000</t>
  </si>
  <si>
    <t>Massena CS</t>
  </si>
  <si>
    <t>512001060000</t>
  </si>
  <si>
    <t>Norwood-Norfolk CS</t>
  </si>
  <si>
    <t>512201040000</t>
  </si>
  <si>
    <r>
      <t>St. Lawrence-Lewis BOCES (</t>
    </r>
    <r>
      <rPr>
        <i/>
        <sz val="9"/>
        <color theme="1"/>
        <rFont val="Arial"/>
        <family val="2"/>
      </rPr>
      <t>#4 HAM-MAS-NN</t>
    </r>
    <r>
      <rPr>
        <sz val="9"/>
        <color theme="1"/>
        <rFont val="Arial"/>
        <family val="2"/>
      </rPr>
      <t>)</t>
    </r>
  </si>
  <si>
    <r>
      <t>St. Lawrence-Lewis BOCES (</t>
    </r>
    <r>
      <rPr>
        <i/>
        <sz val="9"/>
        <color theme="1"/>
        <rFont val="Arial"/>
        <family val="2"/>
      </rPr>
      <t>#5 CP-GOU-HEU-PH</t>
    </r>
    <r>
      <rPr>
        <sz val="9"/>
        <color theme="1"/>
        <rFont val="Arial"/>
        <family val="2"/>
      </rPr>
      <t>)</t>
    </r>
  </si>
  <si>
    <t>Colton-Pierrepont CS</t>
  </si>
  <si>
    <t>510501040000</t>
  </si>
  <si>
    <t>Gouverneur CS</t>
  </si>
  <si>
    <t>511101060000</t>
  </si>
  <si>
    <t>Heuvelton CS</t>
  </si>
  <si>
    <t>512404040000</t>
  </si>
  <si>
    <t xml:space="preserve">Parishville-Hopkinton </t>
  </si>
  <si>
    <t>512501040000</t>
  </si>
  <si>
    <t xml:space="preserve">Bedford Central School District </t>
  </si>
  <si>
    <t>660102060000</t>
  </si>
  <si>
    <t xml:space="preserve">Elmsford Union Free School District </t>
  </si>
  <si>
    <t>660409020000</t>
  </si>
  <si>
    <t xml:space="preserve">Greenburgh Central School District </t>
  </si>
  <si>
    <t>660407060000</t>
  </si>
  <si>
    <t xml:space="preserve">Hendrick Hudson School District </t>
  </si>
  <si>
    <t>660203060000</t>
  </si>
  <si>
    <t>660401030000</t>
  </si>
  <si>
    <t>Tarrytown (Public Schools of the Tarrytowns)</t>
  </si>
  <si>
    <t>Chester UFSD</t>
  </si>
  <si>
    <t>440201020000</t>
  </si>
  <si>
    <t>Cornwall CSD</t>
  </si>
  <si>
    <t>440301060000</t>
  </si>
  <si>
    <t>Florida UFSD</t>
  </si>
  <si>
    <t>442115020000</t>
  </si>
  <si>
    <t xml:space="preserve">Goshen Central School District </t>
  </si>
  <si>
    <t>440601040000</t>
  </si>
  <si>
    <t>Greenwood Lake UFSD</t>
  </si>
  <si>
    <t>442111020000</t>
  </si>
  <si>
    <t xml:space="preserve">Highlandfalls-Fort Montgomery Central School District </t>
  </si>
  <si>
    <t>440901040000</t>
  </si>
  <si>
    <t xml:space="preserve">Marlboro Central School District </t>
  </si>
  <si>
    <t>621001060000</t>
  </si>
  <si>
    <t xml:space="preserve">Minisink Central School District </t>
  </si>
  <si>
    <t>441101040000</t>
  </si>
  <si>
    <t xml:space="preserve">Pine Bush Central School District </t>
  </si>
  <si>
    <t>440401060000</t>
  </si>
  <si>
    <t xml:space="preserve">Port Jervis Central School District </t>
  </si>
  <si>
    <t>441800050000</t>
  </si>
  <si>
    <t xml:space="preserve">Warwick Valley Central School District </t>
  </si>
  <si>
    <t>442101060000</t>
  </si>
  <si>
    <t xml:space="preserve">Washingtonville Central School District </t>
  </si>
  <si>
    <t>440102060000</t>
  </si>
  <si>
    <t>Monroe-Woodbury CSD</t>
  </si>
  <si>
    <t>441201060000</t>
  </si>
  <si>
    <t>All Local Education Agencies (LEAs) Served by McKinney-Vento Grant Funding, 2019-22</t>
  </si>
  <si>
    <t>Dunkirk CSD</t>
  </si>
  <si>
    <t>Westfield CSD</t>
  </si>
  <si>
    <t>Brocton CSD</t>
  </si>
  <si>
    <t>062901040000</t>
  </si>
  <si>
    <t>062301040000</t>
  </si>
  <si>
    <t>Lawrence UFSD</t>
  </si>
  <si>
    <t>280215030000</t>
  </si>
  <si>
    <t>580109020000</t>
  </si>
  <si>
    <t>Wyandanch UFSD</t>
  </si>
  <si>
    <t>Roosevelt UFSD</t>
  </si>
  <si>
    <t>Phoenix CSD</t>
  </si>
  <si>
    <t>280208030000</t>
  </si>
  <si>
    <t>462001060000</t>
  </si>
  <si>
    <t>South Colonie CSD</t>
  </si>
  <si>
    <t>010601060000</t>
  </si>
  <si>
    <t>Watervliet CSD</t>
  </si>
  <si>
    <t>011200010000</t>
  </si>
  <si>
    <t>Menands UFSD</t>
  </si>
  <si>
    <t>010615020000</t>
  </si>
  <si>
    <t>530515060000</t>
  </si>
  <si>
    <t>Rotterdam-Mohonasen CSD</t>
  </si>
  <si>
    <r>
      <t>St. Lawrence-Lewis BOCES (</t>
    </r>
    <r>
      <rPr>
        <b/>
        <i/>
        <sz val="9"/>
        <color theme="1"/>
        <rFont val="Arial"/>
        <family val="2"/>
      </rPr>
      <t>Lead for 5 Consortia Grants</t>
    </r>
    <r>
      <rPr>
        <b/>
        <sz val="9"/>
        <color theme="1"/>
        <rFont val="Arial"/>
        <family val="2"/>
      </rPr>
      <t>)</t>
    </r>
  </si>
  <si>
    <r>
      <rPr>
        <b/>
        <sz val="10"/>
        <color theme="1"/>
        <rFont val="Calibri"/>
        <family val="2"/>
        <scheme val="minor"/>
      </rPr>
      <t xml:space="preserve"> Note on Above Tota</t>
    </r>
    <r>
      <rPr>
        <sz val="10"/>
        <color theme="1"/>
        <rFont val="Calibri"/>
        <family val="2"/>
        <scheme val="minor"/>
      </rPr>
      <t xml:space="preserve">l: </t>
    </r>
    <r>
      <rPr>
        <i/>
        <sz val="10"/>
        <color theme="1"/>
        <rFont val="Calibri"/>
        <family val="2"/>
        <scheme val="minor"/>
      </rPr>
      <t xml:space="preserve">This count includes lead LEAs on multiple consortia. </t>
    </r>
    <r>
      <rPr>
        <b/>
        <i/>
        <sz val="10"/>
        <color theme="1"/>
        <rFont val="Calibri"/>
        <family val="2"/>
        <scheme val="minor"/>
      </rPr>
      <t>Number of unique LEAs served is</t>
    </r>
    <r>
      <rPr>
        <b/>
        <i/>
        <sz val="10"/>
        <color rgb="FFFF0000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148</t>
    </r>
    <r>
      <rPr>
        <i/>
        <sz val="10"/>
        <color theme="1"/>
        <rFont val="Calibri"/>
        <family val="2"/>
        <scheme val="minor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</si>
</sst>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0">
    <xf numFmtId="0" fontId="0" fillId="0" borderId="0"/>
    <xf numFmtId="44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/>
    <xf numFmtId="0" fontId="20" fillId="0" borderId="0"/>
  </cellStyleXfs>
  <cellXfs count="48">
    <xf numFmtId="0" fontId="0" fillId="0" borderId="0" xfId="0"/>
    <xf numFmtId="164" fontId="1" fillId="3" borderId="3" xfId="0" applyNumberFormat="1" applyFont="1" applyFill="1" applyBorder="1" applyAlignment="1">
      <alignment horizontal="right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5" fontId="0" fillId="0" borderId="0" xfId="1" applyNumberFormat="1" applyFont="1"/>
    <xf numFmtId="0" fontId="0" fillId="0" borderId="0" xfId="0" applyAlignment="1">
      <alignment horizontal="right"/>
    </xf>
    <xf numFmtId="0" fontId="8" fillId="0" borderId="1" xfId="0" applyFont="1" applyBorder="1" applyAlignment="1">
      <alignment vertical="center"/>
    </xf>
    <xf numFmtId="5" fontId="8" fillId="0" borderId="0" xfId="1" applyNumberFormat="1" applyFont="1" applyAlignment="1">
      <alignment horizontal="right" vertical="center" wrapText="1"/>
    </xf>
    <xf numFmtId="165" fontId="0" fillId="0" borderId="0" xfId="1" applyNumberFormat="1" applyFont="1" applyAlignment="1">
      <alignment horizontal="center"/>
    </xf>
    <xf numFmtId="165" fontId="0" fillId="0" borderId="2" xfId="1" applyNumberFormat="1" applyFont="1" applyBorder="1"/>
    <xf numFmtId="0" fontId="0" fillId="0" borderId="1" xfId="0" applyBorder="1"/>
    <xf numFmtId="164" fontId="0" fillId="0" borderId="0" xfId="0" applyNumberFormat="1" applyAlignment="1">
      <alignment horizontal="right"/>
    </xf>
    <xf numFmtId="0" fontId="1" fillId="0" borderId="3" xfId="0" applyFont="1" applyBorder="1" applyAlignment="1">
      <alignment horizontal="right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5" fontId="5" fillId="2" borderId="6" xfId="1" applyNumberFormat="1" applyFont="1" applyFill="1" applyBorder="1" applyAlignment="1">
      <alignment horizontal="center" vertical="center" wrapText="1"/>
    </xf>
    <xf numFmtId="165" fontId="5" fillId="2" borderId="7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49" fontId="21" fillId="0" borderId="0" xfId="8" applyNumberFormat="1" applyFont="1" applyAlignment="1">
      <alignment vertical="center" wrapText="1"/>
    </xf>
    <xf numFmtId="49" fontId="21" fillId="0" borderId="0" xfId="9" applyNumberFormat="1" applyFont="1" applyAlignment="1">
      <alignment vertical="center" wrapText="1"/>
    </xf>
    <xf numFmtId="49" fontId="0" fillId="0" borderId="0" xfId="0" applyNumberFormat="1"/>
    <xf numFmtId="49" fontId="1" fillId="2" borderId="0" xfId="0" applyNumberFormat="1" applyFont="1" applyFill="1" applyAlignment="1">
      <alignment horizontal="left" vertical="center" wrapText="1"/>
    </xf>
    <xf numFmtId="49" fontId="22" fillId="0" borderId="0" xfId="0" applyNumberFormat="1" applyFont="1"/>
    <xf numFmtId="49" fontId="1" fillId="0" borderId="0" xfId="0" applyNumberFormat="1" applyFont="1"/>
    <xf numFmtId="49" fontId="1" fillId="2" borderId="6" xfId="0" applyNumberFormat="1" applyFont="1" applyFill="1" applyBorder="1" applyAlignment="1">
      <alignment horizontal="center" vertical="center"/>
    </xf>
    <xf numFmtId="49" fontId="0" fillId="0" borderId="3" xfId="0" applyNumberFormat="1" applyBorder="1"/>
    <xf numFmtId="49" fontId="0" fillId="0" borderId="0" xfId="0" applyNumberFormat="1" applyAlignment="1">
      <alignment wrapText="1"/>
    </xf>
    <xf numFmtId="49" fontId="2" fillId="0" borderId="0" xfId="0" applyNumberFormat="1" applyFont="1"/>
    <xf numFmtId="49" fontId="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2" fillId="0" borderId="0" xfId="0" applyFont="1"/>
    <xf numFmtId="165" fontId="1" fillId="3" borderId="3" xfId="1" applyNumberFormat="1" applyFont="1" applyFill="1" applyBorder="1"/>
    <xf numFmtId="165" fontId="1" fillId="3" borderId="4" xfId="1" applyNumberFormat="1" applyFont="1" applyFill="1" applyBorder="1"/>
    <xf numFmtId="0" fontId="9" fillId="0" borderId="1" xfId="0" applyFont="1" applyBorder="1" applyAlignment="1">
      <alignment vertical="center"/>
    </xf>
    <xf numFmtId="49" fontId="0" fillId="0" borderId="0" xfId="8" applyNumberFormat="1" applyFont="1" applyAlignment="1">
      <alignment vertical="center" wrapText="1"/>
    </xf>
    <xf numFmtId="0" fontId="22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/>
  </cellXfs>
  <cellStyles count="1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_09-10" xfId="9" xr:uid="{00000000-0005-0000-0000-000008000000}"/>
    <cellStyle name="Normal_Districts_Homeless_0809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0"/>
  <sheetViews>
    <sheetView workbookViewId="0">
      <pane ySplit="3" topLeftCell="A49" activePane="bottomLeft" state="frozen"/>
      <selection pane="bottomLeft" activeCell="I60" sqref="I60"/>
    </sheetView>
  </sheetViews>
  <sheetFormatPr baseColWidth="10" defaultColWidth="8.83203125" defaultRowHeight="15" x14ac:dyDescent="0.2"/>
  <cols>
    <col min="1" max="1" width="32.83203125" customWidth="1"/>
    <col min="2" max="2" width="16" style="26" customWidth="1"/>
    <col min="3" max="3" width="18.6640625" style="36" customWidth="1"/>
    <col min="4" max="4" width="16.5" customWidth="1"/>
    <col min="5" max="5" width="14.6640625" customWidth="1"/>
    <col min="6" max="6" width="14" customWidth="1"/>
  </cols>
  <sheetData>
    <row r="1" spans="1:6" ht="19" x14ac:dyDescent="0.25">
      <c r="A1" s="3" t="s">
        <v>131</v>
      </c>
      <c r="C1" s="35"/>
      <c r="D1" s="4"/>
      <c r="E1" s="5"/>
      <c r="F1" s="5"/>
    </row>
    <row r="2" spans="1:6" ht="16" thickBot="1" x14ac:dyDescent="0.25">
      <c r="D2" s="6"/>
      <c r="E2" s="5"/>
      <c r="F2" s="5"/>
    </row>
    <row r="3" spans="1:6" ht="94.5" customHeight="1" x14ac:dyDescent="0.2">
      <c r="A3" s="14" t="s">
        <v>26</v>
      </c>
      <c r="B3" s="30" t="s">
        <v>24</v>
      </c>
      <c r="C3" s="15" t="s">
        <v>10</v>
      </c>
      <c r="D3" s="15" t="s">
        <v>23</v>
      </c>
      <c r="E3" s="16" t="s">
        <v>157</v>
      </c>
      <c r="F3" s="17" t="s">
        <v>22</v>
      </c>
    </row>
    <row r="4" spans="1:6" x14ac:dyDescent="0.2">
      <c r="A4" s="7" t="s">
        <v>132</v>
      </c>
      <c r="B4" s="39" t="s">
        <v>158</v>
      </c>
      <c r="C4" s="36">
        <v>1</v>
      </c>
      <c r="D4" s="8">
        <v>65000</v>
      </c>
      <c r="F4" s="10">
        <f t="shared" ref="F4:F10" si="0">D4+E4</f>
        <v>65000</v>
      </c>
    </row>
    <row r="5" spans="1:6" x14ac:dyDescent="0.2">
      <c r="A5" s="7" t="s">
        <v>160</v>
      </c>
      <c r="B5" s="39" t="s">
        <v>159</v>
      </c>
      <c r="C5" s="36">
        <v>1</v>
      </c>
      <c r="D5" s="8">
        <v>55000</v>
      </c>
      <c r="F5" s="10">
        <f t="shared" si="0"/>
        <v>55000</v>
      </c>
    </row>
    <row r="6" spans="1:6" x14ac:dyDescent="0.2">
      <c r="A6" s="7" t="s">
        <v>133</v>
      </c>
      <c r="B6" s="39" t="s">
        <v>161</v>
      </c>
      <c r="C6" s="36">
        <v>1</v>
      </c>
      <c r="D6" s="8">
        <v>45000</v>
      </c>
      <c r="F6" s="10">
        <f t="shared" si="0"/>
        <v>45000</v>
      </c>
    </row>
    <row r="7" spans="1:6" x14ac:dyDescent="0.2">
      <c r="A7" s="7" t="s">
        <v>134</v>
      </c>
      <c r="B7" s="39" t="s">
        <v>162</v>
      </c>
      <c r="C7" s="36">
        <v>1</v>
      </c>
      <c r="D7" s="8">
        <v>45000</v>
      </c>
      <c r="F7" s="10">
        <f t="shared" si="0"/>
        <v>45000</v>
      </c>
    </row>
    <row r="8" spans="1:6" x14ac:dyDescent="0.2">
      <c r="A8" s="7" t="s">
        <v>0</v>
      </c>
      <c r="B8" s="26" t="s">
        <v>65</v>
      </c>
      <c r="C8" s="36">
        <v>1</v>
      </c>
      <c r="D8" s="8">
        <v>45000</v>
      </c>
      <c r="E8" s="8">
        <v>20000</v>
      </c>
      <c r="F8" s="10">
        <f t="shared" si="0"/>
        <v>65000</v>
      </c>
    </row>
    <row r="9" spans="1:6" x14ac:dyDescent="0.2">
      <c r="A9" s="7" t="s">
        <v>135</v>
      </c>
      <c r="B9" s="39" t="s">
        <v>71</v>
      </c>
      <c r="C9" s="36">
        <v>2</v>
      </c>
      <c r="D9" s="8">
        <v>45000</v>
      </c>
      <c r="E9" s="8"/>
      <c r="F9" s="10">
        <f t="shared" si="0"/>
        <v>45000</v>
      </c>
    </row>
    <row r="10" spans="1:6" x14ac:dyDescent="0.2">
      <c r="A10" s="7" t="s">
        <v>309</v>
      </c>
      <c r="B10" s="44">
        <v>60800010000</v>
      </c>
      <c r="C10" s="36">
        <v>3</v>
      </c>
      <c r="D10" s="8">
        <v>45000</v>
      </c>
      <c r="E10" s="8"/>
      <c r="F10" s="10">
        <f t="shared" si="0"/>
        <v>45000</v>
      </c>
    </row>
    <row r="11" spans="1:6" x14ac:dyDescent="0.2">
      <c r="A11" s="7" t="s">
        <v>136</v>
      </c>
      <c r="B11" s="28" t="s">
        <v>114</v>
      </c>
      <c r="C11" s="36">
        <v>2</v>
      </c>
      <c r="D11" s="8">
        <v>80000</v>
      </c>
      <c r="E11" s="5"/>
      <c r="F11" s="10">
        <f t="shared" ref="F11:F57" si="1">D11+E11</f>
        <v>80000</v>
      </c>
    </row>
    <row r="12" spans="1:6" x14ac:dyDescent="0.2">
      <c r="A12" s="7" t="s">
        <v>137</v>
      </c>
      <c r="B12" s="28" t="s">
        <v>114</v>
      </c>
      <c r="C12" s="36">
        <v>4</v>
      </c>
      <c r="D12" s="8">
        <v>65000</v>
      </c>
      <c r="E12" s="9"/>
      <c r="F12" s="10">
        <f t="shared" si="1"/>
        <v>65000</v>
      </c>
    </row>
    <row r="13" spans="1:6" x14ac:dyDescent="0.2">
      <c r="A13" s="7" t="s">
        <v>138</v>
      </c>
      <c r="B13" s="28" t="s">
        <v>114</v>
      </c>
      <c r="C13" s="36">
        <v>4</v>
      </c>
      <c r="D13" s="8">
        <v>65000</v>
      </c>
      <c r="E13" s="9"/>
      <c r="F13" s="10">
        <f t="shared" ref="F13:F18" si="2">D13+E13</f>
        <v>65000</v>
      </c>
    </row>
    <row r="14" spans="1:6" x14ac:dyDescent="0.2">
      <c r="A14" s="7" t="s">
        <v>139</v>
      </c>
      <c r="B14" s="28" t="s">
        <v>114</v>
      </c>
      <c r="C14" s="36">
        <v>9</v>
      </c>
      <c r="D14" s="8">
        <v>65000</v>
      </c>
      <c r="E14" s="9"/>
      <c r="F14" s="10">
        <f t="shared" si="2"/>
        <v>65000</v>
      </c>
    </row>
    <row r="15" spans="1:6" x14ac:dyDescent="0.2">
      <c r="A15" s="7" t="s">
        <v>140</v>
      </c>
      <c r="B15" s="28" t="s">
        <v>114</v>
      </c>
      <c r="C15" s="36">
        <v>6</v>
      </c>
      <c r="D15" s="8">
        <v>80000</v>
      </c>
      <c r="E15" s="9"/>
      <c r="F15" s="10">
        <f t="shared" si="2"/>
        <v>80000</v>
      </c>
    </row>
    <row r="16" spans="1:6" x14ac:dyDescent="0.2">
      <c r="A16" s="7" t="s">
        <v>141</v>
      </c>
      <c r="B16" s="28" t="s">
        <v>114</v>
      </c>
      <c r="C16" s="36">
        <v>2</v>
      </c>
      <c r="D16" s="8">
        <v>80000</v>
      </c>
      <c r="E16" s="9"/>
      <c r="F16" s="10">
        <f t="shared" si="2"/>
        <v>80000</v>
      </c>
    </row>
    <row r="17" spans="1:6" x14ac:dyDescent="0.2">
      <c r="A17" s="7" t="s">
        <v>142</v>
      </c>
      <c r="B17" s="39" t="s">
        <v>163</v>
      </c>
      <c r="C17" s="36">
        <v>1</v>
      </c>
      <c r="D17" s="8">
        <v>45000</v>
      </c>
      <c r="E17" s="9"/>
      <c r="F17" s="10">
        <f t="shared" si="2"/>
        <v>45000</v>
      </c>
    </row>
    <row r="18" spans="1:6" x14ac:dyDescent="0.2">
      <c r="A18" s="7" t="s">
        <v>143</v>
      </c>
      <c r="B18" s="39" t="s">
        <v>73</v>
      </c>
      <c r="C18" s="36">
        <v>1</v>
      </c>
      <c r="D18" s="8">
        <v>45000</v>
      </c>
      <c r="E18" s="9"/>
      <c r="F18" s="10">
        <f t="shared" si="2"/>
        <v>45000</v>
      </c>
    </row>
    <row r="19" spans="1:6" x14ac:dyDescent="0.2">
      <c r="A19" s="7" t="s">
        <v>20</v>
      </c>
      <c r="B19" s="26" t="s">
        <v>66</v>
      </c>
      <c r="C19" s="36">
        <v>1</v>
      </c>
      <c r="D19" s="8">
        <v>55000</v>
      </c>
      <c r="E19" s="5"/>
      <c r="F19" s="10">
        <f t="shared" si="1"/>
        <v>55000</v>
      </c>
    </row>
    <row r="20" spans="1:6" x14ac:dyDescent="0.2">
      <c r="A20" s="7" t="s">
        <v>144</v>
      </c>
      <c r="B20" s="39" t="s">
        <v>164</v>
      </c>
      <c r="C20" s="36">
        <v>1</v>
      </c>
      <c r="D20" s="8">
        <v>45000</v>
      </c>
      <c r="E20" s="8">
        <v>20000</v>
      </c>
      <c r="F20" s="10">
        <f>D20+E20</f>
        <v>65000</v>
      </c>
    </row>
    <row r="21" spans="1:6" x14ac:dyDescent="0.2">
      <c r="A21" s="7" t="s">
        <v>4</v>
      </c>
      <c r="B21" s="26" t="s">
        <v>67</v>
      </c>
      <c r="C21" s="36">
        <v>1</v>
      </c>
      <c r="D21" s="8">
        <v>45000</v>
      </c>
      <c r="E21" s="8"/>
      <c r="F21" s="10">
        <f t="shared" si="1"/>
        <v>45000</v>
      </c>
    </row>
    <row r="22" spans="1:6" ht="16" x14ac:dyDescent="0.2">
      <c r="A22" s="7" t="s">
        <v>5</v>
      </c>
      <c r="B22" s="24" t="s">
        <v>70</v>
      </c>
      <c r="C22" s="36">
        <v>1</v>
      </c>
      <c r="D22" s="8">
        <v>45000</v>
      </c>
      <c r="E22" s="8">
        <v>20000</v>
      </c>
      <c r="F22" s="10">
        <f t="shared" si="1"/>
        <v>65000</v>
      </c>
    </row>
    <row r="23" spans="1:6" x14ac:dyDescent="0.2">
      <c r="A23" s="7" t="s">
        <v>145</v>
      </c>
      <c r="B23" s="39" t="s">
        <v>165</v>
      </c>
      <c r="C23" s="36">
        <v>1</v>
      </c>
      <c r="D23" s="8">
        <v>45000</v>
      </c>
      <c r="E23" s="8"/>
      <c r="F23" s="10">
        <f>D23+E23</f>
        <v>45000</v>
      </c>
    </row>
    <row r="24" spans="1:6" x14ac:dyDescent="0.2">
      <c r="A24" s="7" t="s">
        <v>314</v>
      </c>
      <c r="B24" t="s">
        <v>315</v>
      </c>
      <c r="C24" s="36">
        <v>2</v>
      </c>
      <c r="D24" s="8">
        <v>55000</v>
      </c>
      <c r="E24" s="8"/>
      <c r="F24" s="10">
        <f>D24+E24</f>
        <v>55000</v>
      </c>
    </row>
    <row r="25" spans="1:6" x14ac:dyDescent="0.2">
      <c r="A25" s="7" t="s">
        <v>146</v>
      </c>
      <c r="B25" s="39" t="s">
        <v>166</v>
      </c>
      <c r="C25" s="36">
        <v>1</v>
      </c>
      <c r="D25" s="8">
        <v>45000</v>
      </c>
      <c r="E25" s="8"/>
      <c r="F25" s="10">
        <f>D25+E25</f>
        <v>45000</v>
      </c>
    </row>
    <row r="26" spans="1:6" ht="16" x14ac:dyDescent="0.2">
      <c r="A26" s="7" t="s">
        <v>21</v>
      </c>
      <c r="B26" s="24" t="s">
        <v>72</v>
      </c>
      <c r="C26" s="36">
        <v>1</v>
      </c>
      <c r="D26" s="8">
        <v>65000</v>
      </c>
      <c r="E26" s="8"/>
      <c r="F26" s="10">
        <f t="shared" si="1"/>
        <v>65000</v>
      </c>
    </row>
    <row r="27" spans="1:6" x14ac:dyDescent="0.2">
      <c r="A27" s="7" t="s">
        <v>147</v>
      </c>
      <c r="B27" s="39" t="s">
        <v>167</v>
      </c>
      <c r="C27" s="36">
        <v>1</v>
      </c>
      <c r="D27" s="8">
        <v>45000</v>
      </c>
      <c r="E27" s="8"/>
      <c r="F27" s="10">
        <f>D27+E27</f>
        <v>45000</v>
      </c>
    </row>
    <row r="28" spans="1:6" ht="16" x14ac:dyDescent="0.2">
      <c r="A28" s="7" t="s">
        <v>15</v>
      </c>
      <c r="B28" s="24" t="s">
        <v>74</v>
      </c>
      <c r="C28" s="36">
        <v>1</v>
      </c>
      <c r="D28" s="8">
        <v>45000</v>
      </c>
      <c r="E28" s="8">
        <v>20000</v>
      </c>
      <c r="F28" s="10">
        <f t="shared" si="1"/>
        <v>65000</v>
      </c>
    </row>
    <row r="29" spans="1:6" x14ac:dyDescent="0.2">
      <c r="A29" s="7" t="s">
        <v>148</v>
      </c>
      <c r="B29" s="39" t="s">
        <v>79</v>
      </c>
      <c r="C29" s="36">
        <v>3</v>
      </c>
      <c r="D29" s="8">
        <v>45000</v>
      </c>
      <c r="E29" s="8">
        <v>20000</v>
      </c>
      <c r="F29" s="10">
        <f>D29+E29</f>
        <v>65000</v>
      </c>
    </row>
    <row r="30" spans="1:6" ht="16" x14ac:dyDescent="0.2">
      <c r="A30" s="7" t="s">
        <v>16</v>
      </c>
      <c r="B30" s="24" t="s">
        <v>75</v>
      </c>
      <c r="C30" s="36">
        <v>1</v>
      </c>
      <c r="D30" s="8">
        <v>80000</v>
      </c>
      <c r="E30" s="8">
        <v>20000</v>
      </c>
      <c r="F30" s="10">
        <f t="shared" si="1"/>
        <v>100000</v>
      </c>
    </row>
    <row r="31" spans="1:6" ht="16" x14ac:dyDescent="0.2">
      <c r="A31" s="7" t="s">
        <v>2</v>
      </c>
      <c r="B31" s="24" t="s">
        <v>76</v>
      </c>
      <c r="C31" s="36">
        <v>3</v>
      </c>
      <c r="D31" s="8">
        <v>45000</v>
      </c>
      <c r="E31" s="8">
        <v>20000</v>
      </c>
      <c r="F31" s="10">
        <f t="shared" si="1"/>
        <v>65000</v>
      </c>
    </row>
    <row r="32" spans="1:6" x14ac:dyDescent="0.2">
      <c r="A32" s="7" t="s">
        <v>64</v>
      </c>
      <c r="B32" s="26" t="s">
        <v>129</v>
      </c>
      <c r="C32" s="36">
        <v>33</v>
      </c>
      <c r="D32" s="8">
        <v>2500000</v>
      </c>
      <c r="E32" s="8"/>
      <c r="F32" s="10">
        <f t="shared" si="1"/>
        <v>2500000</v>
      </c>
    </row>
    <row r="33" spans="1:6" x14ac:dyDescent="0.2">
      <c r="A33" s="7" t="s">
        <v>17</v>
      </c>
      <c r="B33" s="28" t="s">
        <v>116</v>
      </c>
      <c r="C33" s="36">
        <v>14</v>
      </c>
      <c r="D33" s="8">
        <v>65000</v>
      </c>
      <c r="E33" s="5"/>
      <c r="F33" s="10">
        <f t="shared" si="1"/>
        <v>65000</v>
      </c>
    </row>
    <row r="34" spans="1:6" ht="16" x14ac:dyDescent="0.2">
      <c r="A34" s="7" t="s">
        <v>6</v>
      </c>
      <c r="B34" s="24" t="s">
        <v>113</v>
      </c>
      <c r="C34" s="36">
        <v>1</v>
      </c>
      <c r="D34" s="8">
        <v>55000</v>
      </c>
      <c r="E34" s="5"/>
      <c r="F34" s="10">
        <f t="shared" si="1"/>
        <v>55000</v>
      </c>
    </row>
    <row r="35" spans="1:6" x14ac:dyDescent="0.2">
      <c r="A35" s="7" t="s">
        <v>319</v>
      </c>
      <c r="B35" t="s">
        <v>321</v>
      </c>
      <c r="C35" s="36">
        <v>1</v>
      </c>
      <c r="D35" s="8">
        <v>45000</v>
      </c>
      <c r="E35" s="8"/>
      <c r="F35" s="10">
        <f>D35+E35</f>
        <v>45000</v>
      </c>
    </row>
    <row r="36" spans="1:6" ht="16" x14ac:dyDescent="0.2">
      <c r="A36" s="7" t="s">
        <v>7</v>
      </c>
      <c r="B36" s="24" t="s">
        <v>117</v>
      </c>
      <c r="C36" s="36">
        <v>1</v>
      </c>
      <c r="D36" s="8">
        <v>45000</v>
      </c>
      <c r="E36" s="9"/>
      <c r="F36" s="10">
        <f t="shared" si="1"/>
        <v>45000</v>
      </c>
    </row>
    <row r="37" spans="1:6" ht="16" x14ac:dyDescent="0.2">
      <c r="A37" s="7" t="s">
        <v>18</v>
      </c>
      <c r="B37" s="24" t="s">
        <v>118</v>
      </c>
      <c r="C37" s="36">
        <v>1</v>
      </c>
      <c r="D37" s="8">
        <v>125000</v>
      </c>
      <c r="E37" s="5"/>
      <c r="F37" s="10">
        <f t="shared" si="1"/>
        <v>125000</v>
      </c>
    </row>
    <row r="38" spans="1:6" x14ac:dyDescent="0.2">
      <c r="A38" s="7" t="s">
        <v>149</v>
      </c>
      <c r="B38" s="39" t="s">
        <v>168</v>
      </c>
      <c r="C38" s="36">
        <v>1</v>
      </c>
      <c r="D38" s="8">
        <v>45000</v>
      </c>
      <c r="E38" s="8">
        <v>20000</v>
      </c>
      <c r="F38" s="10">
        <f>D38+E38</f>
        <v>65000</v>
      </c>
    </row>
    <row r="39" spans="1:6" x14ac:dyDescent="0.2">
      <c r="A39" s="7" t="s">
        <v>318</v>
      </c>
      <c r="B39" t="s">
        <v>320</v>
      </c>
      <c r="C39" s="36">
        <v>1</v>
      </c>
      <c r="D39" s="8">
        <v>45000</v>
      </c>
      <c r="E39" s="8"/>
      <c r="F39" s="10">
        <f t="shared" si="1"/>
        <v>45000</v>
      </c>
    </row>
    <row r="40" spans="1:6" ht="16" x14ac:dyDescent="0.2">
      <c r="A40" s="7" t="s">
        <v>8</v>
      </c>
      <c r="B40" s="24" t="s">
        <v>119</v>
      </c>
      <c r="C40" s="36">
        <v>1</v>
      </c>
      <c r="D40" s="8">
        <v>45000</v>
      </c>
      <c r="E40" s="8">
        <v>20000</v>
      </c>
      <c r="F40" s="10">
        <f t="shared" si="1"/>
        <v>65000</v>
      </c>
    </row>
    <row r="41" spans="1:6" ht="16" x14ac:dyDescent="0.2">
      <c r="A41" s="7" t="s">
        <v>12</v>
      </c>
      <c r="B41" s="24" t="s">
        <v>120</v>
      </c>
      <c r="C41" s="36">
        <v>1</v>
      </c>
      <c r="D41" s="8">
        <v>55000</v>
      </c>
      <c r="E41" s="5"/>
      <c r="F41" s="10">
        <f t="shared" si="1"/>
        <v>55000</v>
      </c>
    </row>
    <row r="42" spans="1:6" x14ac:dyDescent="0.2">
      <c r="A42" s="7" t="s">
        <v>322</v>
      </c>
      <c r="B42" t="s">
        <v>323</v>
      </c>
      <c r="C42" s="36">
        <v>1</v>
      </c>
      <c r="D42" s="8">
        <v>45000</v>
      </c>
      <c r="E42" s="5"/>
      <c r="F42" s="10">
        <f t="shared" si="1"/>
        <v>45000</v>
      </c>
    </row>
    <row r="43" spans="1:6" x14ac:dyDescent="0.2">
      <c r="A43" s="7" t="s">
        <v>150</v>
      </c>
      <c r="B43" s="39" t="s">
        <v>169</v>
      </c>
      <c r="C43" s="36">
        <v>1</v>
      </c>
      <c r="D43" s="8">
        <v>55000</v>
      </c>
      <c r="E43" s="5"/>
      <c r="F43" s="10">
        <f>D43+E43</f>
        <v>55000</v>
      </c>
    </row>
    <row r="44" spans="1:6" x14ac:dyDescent="0.2">
      <c r="A44" s="7" t="s">
        <v>1</v>
      </c>
      <c r="B44" s="28" t="s">
        <v>121</v>
      </c>
      <c r="C44" s="36">
        <v>6</v>
      </c>
      <c r="D44" s="8">
        <v>65000</v>
      </c>
      <c r="E44" s="9"/>
      <c r="F44" s="10">
        <f t="shared" si="1"/>
        <v>65000</v>
      </c>
    </row>
    <row r="45" spans="1:6" x14ac:dyDescent="0.2">
      <c r="A45" s="7" t="s">
        <v>151</v>
      </c>
      <c r="B45" s="28" t="s">
        <v>122</v>
      </c>
      <c r="C45" s="36">
        <v>5</v>
      </c>
      <c r="D45" s="8">
        <v>45000</v>
      </c>
      <c r="E45" s="9"/>
      <c r="F45" s="10">
        <f t="shared" si="1"/>
        <v>45000</v>
      </c>
    </row>
    <row r="46" spans="1:6" x14ac:dyDescent="0.2">
      <c r="A46" s="7" t="s">
        <v>152</v>
      </c>
      <c r="B46" s="28" t="s">
        <v>122</v>
      </c>
      <c r="C46" s="36">
        <v>5</v>
      </c>
      <c r="D46" s="8">
        <v>45000</v>
      </c>
      <c r="E46" s="9"/>
      <c r="F46" s="10">
        <f>D46+E46</f>
        <v>45000</v>
      </c>
    </row>
    <row r="47" spans="1:6" x14ac:dyDescent="0.2">
      <c r="A47" s="7" t="s">
        <v>153</v>
      </c>
      <c r="B47" s="28" t="s">
        <v>122</v>
      </c>
      <c r="C47" s="36">
        <v>4</v>
      </c>
      <c r="D47" s="8">
        <v>45000</v>
      </c>
      <c r="E47" s="8"/>
      <c r="F47" s="10">
        <f>D47+E47</f>
        <v>45000</v>
      </c>
    </row>
    <row r="48" spans="1:6" x14ac:dyDescent="0.2">
      <c r="A48" s="7" t="s">
        <v>154</v>
      </c>
      <c r="B48" s="28" t="s">
        <v>122</v>
      </c>
      <c r="C48" s="36">
        <v>4</v>
      </c>
      <c r="D48" s="8">
        <v>45000</v>
      </c>
      <c r="E48" s="9"/>
      <c r="F48" s="10">
        <f t="shared" si="1"/>
        <v>45000</v>
      </c>
    </row>
    <row r="49" spans="1:6" x14ac:dyDescent="0.2">
      <c r="A49" s="7" t="s">
        <v>155</v>
      </c>
      <c r="B49" s="28" t="s">
        <v>122</v>
      </c>
      <c r="C49" s="36">
        <v>5</v>
      </c>
      <c r="D49" s="8">
        <v>45000</v>
      </c>
      <c r="E49" s="9"/>
      <c r="F49" s="10">
        <f>D49+E49</f>
        <v>45000</v>
      </c>
    </row>
    <row r="50" spans="1:6" ht="16" x14ac:dyDescent="0.2">
      <c r="A50" s="7" t="s">
        <v>19</v>
      </c>
      <c r="B50" s="24" t="s">
        <v>123</v>
      </c>
      <c r="C50" s="36">
        <v>1</v>
      </c>
      <c r="D50" s="8">
        <v>125000</v>
      </c>
      <c r="E50" s="8">
        <v>20000</v>
      </c>
      <c r="F50" s="10">
        <f t="shared" si="1"/>
        <v>145000</v>
      </c>
    </row>
    <row r="51" spans="1:6" ht="16" x14ac:dyDescent="0.2">
      <c r="A51" s="7" t="s">
        <v>13</v>
      </c>
      <c r="B51" s="24" t="s">
        <v>124</v>
      </c>
      <c r="C51" s="36">
        <v>1</v>
      </c>
      <c r="D51" s="8">
        <v>65000</v>
      </c>
      <c r="E51" s="8">
        <v>20000</v>
      </c>
      <c r="F51" s="10">
        <f t="shared" si="1"/>
        <v>85000</v>
      </c>
    </row>
    <row r="52" spans="1:6" x14ac:dyDescent="0.2">
      <c r="A52" s="7" t="s">
        <v>3</v>
      </c>
      <c r="B52" s="28" t="s">
        <v>125</v>
      </c>
      <c r="C52" s="36">
        <v>9</v>
      </c>
      <c r="D52" s="8">
        <v>65000</v>
      </c>
      <c r="E52" s="8"/>
      <c r="F52" s="10">
        <f t="shared" si="1"/>
        <v>65000</v>
      </c>
    </row>
    <row r="53" spans="1:6" ht="16" x14ac:dyDescent="0.2">
      <c r="A53" s="7" t="s">
        <v>11</v>
      </c>
      <c r="B53" s="24" t="s">
        <v>127</v>
      </c>
      <c r="C53" s="36">
        <v>1</v>
      </c>
      <c r="D53" s="8">
        <v>45000</v>
      </c>
      <c r="E53" s="8"/>
      <c r="F53" s="10">
        <f t="shared" si="1"/>
        <v>45000</v>
      </c>
    </row>
    <row r="54" spans="1:6" x14ac:dyDescent="0.2">
      <c r="A54" s="7" t="s">
        <v>14</v>
      </c>
      <c r="B54" s="26" t="s">
        <v>128</v>
      </c>
      <c r="C54" s="36">
        <v>1</v>
      </c>
      <c r="D54" s="8">
        <v>45000</v>
      </c>
      <c r="E54" s="8"/>
      <c r="F54" s="10">
        <f t="shared" si="1"/>
        <v>45000</v>
      </c>
    </row>
    <row r="55" spans="1:6" x14ac:dyDescent="0.2">
      <c r="A55" s="7" t="s">
        <v>324</v>
      </c>
      <c r="B55" t="s">
        <v>325</v>
      </c>
      <c r="C55" s="36">
        <v>3</v>
      </c>
      <c r="D55" s="8">
        <v>45000</v>
      </c>
      <c r="E55" s="8"/>
      <c r="F55" s="10">
        <f t="shared" si="1"/>
        <v>45000</v>
      </c>
    </row>
    <row r="56" spans="1:6" x14ac:dyDescent="0.2">
      <c r="A56" s="7" t="s">
        <v>156</v>
      </c>
      <c r="B56" s="39" t="s">
        <v>170</v>
      </c>
      <c r="C56" s="36">
        <v>1</v>
      </c>
      <c r="D56" s="8">
        <v>45000</v>
      </c>
      <c r="E56" s="8"/>
      <c r="F56" s="10">
        <f>D56+E56</f>
        <v>45000</v>
      </c>
    </row>
    <row r="57" spans="1:6" ht="16" x14ac:dyDescent="0.2">
      <c r="A57" s="7" t="s">
        <v>9</v>
      </c>
      <c r="B57" s="24" t="s">
        <v>126</v>
      </c>
      <c r="C57" s="36">
        <v>1</v>
      </c>
      <c r="D57" s="8">
        <v>55000</v>
      </c>
      <c r="E57" s="8">
        <v>20000</v>
      </c>
      <c r="F57" s="10">
        <f t="shared" si="1"/>
        <v>75000</v>
      </c>
    </row>
    <row r="58" spans="1:6" x14ac:dyDescent="0.2">
      <c r="A58" s="11"/>
      <c r="D58" s="12"/>
      <c r="E58" s="5"/>
      <c r="F58" s="10"/>
    </row>
    <row r="59" spans="1:6" ht="16" thickBot="1" x14ac:dyDescent="0.25">
      <c r="A59" s="13" t="s">
        <v>30</v>
      </c>
      <c r="B59" s="31"/>
      <c r="C59" s="37">
        <f>SUM(C8:C58)</f>
        <v>157</v>
      </c>
      <c r="D59" s="1">
        <f>SUM(D3:D58)</f>
        <v>5435000</v>
      </c>
      <c r="E59" s="40">
        <f>SUM(E4:E57)</f>
        <v>240000</v>
      </c>
      <c r="F59" s="41">
        <f>SUM(F4:F57)</f>
        <v>5675000</v>
      </c>
    </row>
    <row r="60" spans="1:6" ht="90" x14ac:dyDescent="0.2">
      <c r="B60" s="32"/>
      <c r="C60" s="38" t="s">
        <v>331</v>
      </c>
      <c r="D60" s="6"/>
      <c r="E60" s="5"/>
      <c r="F60" s="5"/>
    </row>
  </sheetData>
  <autoFilter ref="A3:F57" xr:uid="{00000000-0009-0000-0000-000000000000}">
    <sortState xmlns:xlrd2="http://schemas.microsoft.com/office/spreadsheetml/2017/richdata2" ref="A4:F57">
      <sortCondition ref="A3:A57"/>
    </sortState>
  </autoFilter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7"/>
  <sheetViews>
    <sheetView tabSelected="1" workbookViewId="0">
      <pane ySplit="3" topLeftCell="A4" activePane="bottomLeft" state="frozen"/>
      <selection pane="bottomLeft" activeCell="C12" sqref="C12"/>
    </sheetView>
  </sheetViews>
  <sheetFormatPr baseColWidth="10" defaultColWidth="8.83203125" defaultRowHeight="15" x14ac:dyDescent="0.2"/>
  <cols>
    <col min="1" max="1" width="41.1640625" customWidth="1"/>
    <col min="2" max="2" width="22.83203125" style="26" customWidth="1"/>
    <col min="3" max="3" width="32.5" customWidth="1"/>
    <col min="4" max="4" width="29.1640625" style="26" customWidth="1"/>
  </cols>
  <sheetData>
    <row r="1" spans="1:4" ht="19" x14ac:dyDescent="0.25">
      <c r="A1" s="18" t="s">
        <v>308</v>
      </c>
      <c r="D1" s="33"/>
    </row>
    <row r="2" spans="1:4" x14ac:dyDescent="0.2">
      <c r="C2" s="19"/>
      <c r="D2" s="29"/>
    </row>
    <row r="3" spans="1:4" ht="29" x14ac:dyDescent="0.2">
      <c r="A3" s="21" t="s">
        <v>63</v>
      </c>
      <c r="B3" s="27" t="s">
        <v>27</v>
      </c>
      <c r="C3" s="20" t="s">
        <v>28</v>
      </c>
      <c r="D3" s="27" t="s">
        <v>25</v>
      </c>
    </row>
    <row r="4" spans="1:4" x14ac:dyDescent="0.2">
      <c r="A4" s="7" t="s">
        <v>132</v>
      </c>
      <c r="B4" s="39" t="s">
        <v>158</v>
      </c>
      <c r="C4" s="2" t="s">
        <v>132</v>
      </c>
      <c r="D4" s="39" t="s">
        <v>158</v>
      </c>
    </row>
    <row r="5" spans="1:4" x14ac:dyDescent="0.2">
      <c r="A5" s="7" t="s">
        <v>160</v>
      </c>
      <c r="B5" s="39" t="s">
        <v>159</v>
      </c>
      <c r="C5" s="2" t="s">
        <v>160</v>
      </c>
      <c r="D5" s="39" t="s">
        <v>159</v>
      </c>
    </row>
    <row r="6" spans="1:4" x14ac:dyDescent="0.2">
      <c r="A6" s="7" t="s">
        <v>133</v>
      </c>
      <c r="B6" s="39" t="s">
        <v>161</v>
      </c>
      <c r="C6" s="2" t="s">
        <v>133</v>
      </c>
      <c r="D6" s="39" t="s">
        <v>161</v>
      </c>
    </row>
    <row r="7" spans="1:4" x14ac:dyDescent="0.2">
      <c r="A7" s="7" t="s">
        <v>134</v>
      </c>
      <c r="B7" s="39" t="s">
        <v>162</v>
      </c>
      <c r="C7" s="2" t="s">
        <v>134</v>
      </c>
      <c r="D7" s="39" t="s">
        <v>162</v>
      </c>
    </row>
    <row r="8" spans="1:4" x14ac:dyDescent="0.2">
      <c r="A8" s="7" t="s">
        <v>0</v>
      </c>
      <c r="B8" s="26" t="s">
        <v>65</v>
      </c>
      <c r="C8" s="2" t="s">
        <v>0</v>
      </c>
      <c r="D8" s="26" t="s">
        <v>65</v>
      </c>
    </row>
    <row r="9" spans="1:4" x14ac:dyDescent="0.2">
      <c r="A9" s="42" t="s">
        <v>135</v>
      </c>
      <c r="B9" s="39" t="s">
        <v>71</v>
      </c>
      <c r="C9" s="23" t="s">
        <v>135</v>
      </c>
      <c r="D9" s="39" t="s">
        <v>71</v>
      </c>
    </row>
    <row r="10" spans="1:4" x14ac:dyDescent="0.2">
      <c r="A10" s="7" t="s">
        <v>172</v>
      </c>
      <c r="B10" s="39" t="s">
        <v>173</v>
      </c>
      <c r="C10" s="2" t="s">
        <v>135</v>
      </c>
      <c r="D10" s="39" t="s">
        <v>71</v>
      </c>
    </row>
    <row r="11" spans="1:4" x14ac:dyDescent="0.2">
      <c r="A11" s="42" t="s">
        <v>309</v>
      </c>
      <c r="B11" s="44">
        <v>60800010000</v>
      </c>
      <c r="C11" s="23" t="s">
        <v>309</v>
      </c>
      <c r="D11" s="44">
        <v>60800010000</v>
      </c>
    </row>
    <row r="12" spans="1:4" x14ac:dyDescent="0.2">
      <c r="A12" s="7" t="s">
        <v>310</v>
      </c>
      <c r="B12" t="s">
        <v>312</v>
      </c>
      <c r="C12" s="2" t="s">
        <v>309</v>
      </c>
      <c r="D12" s="44">
        <v>60800010000</v>
      </c>
    </row>
    <row r="13" spans="1:4" x14ac:dyDescent="0.2">
      <c r="A13" s="7" t="s">
        <v>311</v>
      </c>
      <c r="B13" t="s">
        <v>313</v>
      </c>
      <c r="C13" s="2" t="s">
        <v>309</v>
      </c>
      <c r="D13" s="44">
        <v>60800010000</v>
      </c>
    </row>
    <row r="14" spans="1:4" x14ac:dyDescent="0.2">
      <c r="A14" s="42" t="s">
        <v>186</v>
      </c>
      <c r="B14" s="28" t="s">
        <v>114</v>
      </c>
      <c r="C14" s="23" t="s">
        <v>204</v>
      </c>
      <c r="D14" s="28" t="s">
        <v>114</v>
      </c>
    </row>
    <row r="15" spans="1:4" x14ac:dyDescent="0.2">
      <c r="A15" s="7" t="s">
        <v>188</v>
      </c>
      <c r="B15" s="39" t="s">
        <v>187</v>
      </c>
      <c r="C15" s="2" t="s">
        <v>205</v>
      </c>
      <c r="D15" s="28" t="s">
        <v>114</v>
      </c>
    </row>
    <row r="16" spans="1:4" x14ac:dyDescent="0.2">
      <c r="A16" s="7" t="s">
        <v>175</v>
      </c>
      <c r="B16" s="39" t="s">
        <v>174</v>
      </c>
      <c r="C16" s="2" t="s">
        <v>206</v>
      </c>
      <c r="D16" s="28" t="s">
        <v>114</v>
      </c>
    </row>
    <row r="17" spans="1:4" x14ac:dyDescent="0.2">
      <c r="A17" s="7" t="s">
        <v>177</v>
      </c>
      <c r="B17" s="39" t="s">
        <v>176</v>
      </c>
      <c r="C17" s="2" t="s">
        <v>206</v>
      </c>
      <c r="D17" s="28" t="s">
        <v>114</v>
      </c>
    </row>
    <row r="18" spans="1:4" x14ac:dyDescent="0.2">
      <c r="A18" s="7" t="s">
        <v>179</v>
      </c>
      <c r="B18" s="39" t="s">
        <v>178</v>
      </c>
      <c r="C18" s="2" t="s">
        <v>206</v>
      </c>
      <c r="D18" s="28" t="s">
        <v>114</v>
      </c>
    </row>
    <row r="19" spans="1:4" x14ac:dyDescent="0.2">
      <c r="A19" s="7" t="s">
        <v>180</v>
      </c>
      <c r="B19" s="39" t="s">
        <v>183</v>
      </c>
      <c r="C19" s="2" t="s">
        <v>207</v>
      </c>
      <c r="D19" s="28" t="s">
        <v>114</v>
      </c>
    </row>
    <row r="20" spans="1:4" x14ac:dyDescent="0.2">
      <c r="A20" s="7" t="s">
        <v>182</v>
      </c>
      <c r="B20" s="39" t="s">
        <v>181</v>
      </c>
      <c r="C20" s="2" t="s">
        <v>207</v>
      </c>
      <c r="D20" s="28" t="s">
        <v>114</v>
      </c>
    </row>
    <row r="21" spans="1:4" x14ac:dyDescent="0.2">
      <c r="A21" s="7" t="s">
        <v>185</v>
      </c>
      <c r="B21" s="39" t="s">
        <v>184</v>
      </c>
      <c r="C21" s="2" t="s">
        <v>207</v>
      </c>
      <c r="D21" s="28" t="s">
        <v>114</v>
      </c>
    </row>
    <row r="22" spans="1:4" x14ac:dyDescent="0.2">
      <c r="A22" s="7" t="s">
        <v>189</v>
      </c>
      <c r="B22" s="28" t="s">
        <v>114</v>
      </c>
      <c r="C22" s="2" t="s">
        <v>208</v>
      </c>
      <c r="D22" s="28" t="s">
        <v>114</v>
      </c>
    </row>
    <row r="23" spans="1:4" x14ac:dyDescent="0.2">
      <c r="A23" s="7" t="s">
        <v>191</v>
      </c>
      <c r="B23" s="39" t="s">
        <v>190</v>
      </c>
      <c r="C23" s="2" t="s">
        <v>209</v>
      </c>
      <c r="D23" s="28" t="s">
        <v>114</v>
      </c>
    </row>
    <row r="24" spans="1:4" x14ac:dyDescent="0.2">
      <c r="A24" s="7" t="s">
        <v>194</v>
      </c>
      <c r="B24" s="39" t="s">
        <v>192</v>
      </c>
      <c r="C24" s="2" t="s">
        <v>209</v>
      </c>
      <c r="D24" s="28" t="s">
        <v>114</v>
      </c>
    </row>
    <row r="25" spans="1:4" x14ac:dyDescent="0.2">
      <c r="A25" s="7" t="s">
        <v>193</v>
      </c>
      <c r="B25" s="39" t="s">
        <v>68</v>
      </c>
      <c r="C25" s="2" t="s">
        <v>209</v>
      </c>
      <c r="D25" s="28" t="s">
        <v>114</v>
      </c>
    </row>
    <row r="26" spans="1:4" x14ac:dyDescent="0.2">
      <c r="A26" s="7" t="s">
        <v>195</v>
      </c>
      <c r="B26" s="39" t="s">
        <v>69</v>
      </c>
      <c r="C26" s="2" t="s">
        <v>209</v>
      </c>
      <c r="D26" s="28" t="s">
        <v>114</v>
      </c>
    </row>
    <row r="27" spans="1:4" x14ac:dyDescent="0.2">
      <c r="A27" s="7" t="s">
        <v>196</v>
      </c>
      <c r="B27" s="39" t="s">
        <v>115</v>
      </c>
      <c r="C27" s="2" t="s">
        <v>209</v>
      </c>
      <c r="D27" s="28" t="s">
        <v>114</v>
      </c>
    </row>
    <row r="28" spans="1:4" ht="16" x14ac:dyDescent="0.2">
      <c r="A28" s="7" t="s">
        <v>210</v>
      </c>
      <c r="B28" s="24" t="s">
        <v>212</v>
      </c>
      <c r="C28" s="2" t="s">
        <v>211</v>
      </c>
      <c r="D28" s="28" t="s">
        <v>114</v>
      </c>
    </row>
    <row r="29" spans="1:4" x14ac:dyDescent="0.2">
      <c r="A29" s="7" t="s">
        <v>142</v>
      </c>
      <c r="B29" s="39" t="s">
        <v>163</v>
      </c>
      <c r="C29" s="2" t="s">
        <v>142</v>
      </c>
      <c r="D29" s="39" t="s">
        <v>163</v>
      </c>
    </row>
    <row r="30" spans="1:4" x14ac:dyDescent="0.2">
      <c r="A30" s="7" t="s">
        <v>143</v>
      </c>
      <c r="B30" s="39" t="s">
        <v>73</v>
      </c>
      <c r="C30" s="2" t="s">
        <v>143</v>
      </c>
      <c r="D30" s="39" t="s">
        <v>73</v>
      </c>
    </row>
    <row r="31" spans="1:4" x14ac:dyDescent="0.2">
      <c r="A31" s="7" t="s">
        <v>20</v>
      </c>
      <c r="B31" s="26" t="s">
        <v>66</v>
      </c>
      <c r="C31" s="2" t="s">
        <v>20</v>
      </c>
      <c r="D31" s="26" t="s">
        <v>66</v>
      </c>
    </row>
    <row r="32" spans="1:4" x14ac:dyDescent="0.2">
      <c r="A32" s="7" t="s">
        <v>144</v>
      </c>
      <c r="B32" s="39" t="s">
        <v>164</v>
      </c>
      <c r="C32" s="2" t="s">
        <v>144</v>
      </c>
      <c r="D32" s="39" t="s">
        <v>164</v>
      </c>
    </row>
    <row r="33" spans="1:4" x14ac:dyDescent="0.2">
      <c r="A33" s="7" t="s">
        <v>4</v>
      </c>
      <c r="B33" s="26" t="s">
        <v>67</v>
      </c>
      <c r="C33" s="2" t="s">
        <v>4</v>
      </c>
      <c r="D33" s="26" t="s">
        <v>67</v>
      </c>
    </row>
    <row r="34" spans="1:4" ht="16" x14ac:dyDescent="0.2">
      <c r="A34" s="7" t="s">
        <v>5</v>
      </c>
      <c r="B34" s="24" t="s">
        <v>70</v>
      </c>
      <c r="C34" s="2" t="s">
        <v>5</v>
      </c>
      <c r="D34" s="24" t="s">
        <v>70</v>
      </c>
    </row>
    <row r="35" spans="1:4" x14ac:dyDescent="0.2">
      <c r="A35" s="7" t="s">
        <v>145</v>
      </c>
      <c r="B35" s="39" t="s">
        <v>165</v>
      </c>
      <c r="C35" s="2" t="s">
        <v>145</v>
      </c>
      <c r="D35" s="39" t="s">
        <v>165</v>
      </c>
    </row>
    <row r="36" spans="1:4" x14ac:dyDescent="0.2">
      <c r="A36" s="42" t="s">
        <v>314</v>
      </c>
      <c r="B36" t="s">
        <v>315</v>
      </c>
      <c r="C36" s="45" t="s">
        <v>314</v>
      </c>
      <c r="D36" t="s">
        <v>315</v>
      </c>
    </row>
    <row r="37" spans="1:4" x14ac:dyDescent="0.2">
      <c r="A37" s="7" t="s">
        <v>317</v>
      </c>
      <c r="B37" t="s">
        <v>316</v>
      </c>
      <c r="C37" s="46" t="s">
        <v>314</v>
      </c>
      <c r="D37" t="s">
        <v>315</v>
      </c>
    </row>
    <row r="38" spans="1:4" x14ac:dyDescent="0.2">
      <c r="A38" s="7" t="s">
        <v>146</v>
      </c>
      <c r="B38" s="39" t="s">
        <v>166</v>
      </c>
      <c r="C38" s="2" t="s">
        <v>146</v>
      </c>
      <c r="D38" s="39" t="s">
        <v>166</v>
      </c>
    </row>
    <row r="39" spans="1:4" ht="16" x14ac:dyDescent="0.2">
      <c r="A39" s="7" t="s">
        <v>21</v>
      </c>
      <c r="B39" s="24" t="s">
        <v>72</v>
      </c>
      <c r="C39" s="2" t="s">
        <v>21</v>
      </c>
      <c r="D39" s="24" t="s">
        <v>72</v>
      </c>
    </row>
    <row r="40" spans="1:4" x14ac:dyDescent="0.2">
      <c r="A40" s="7" t="s">
        <v>147</v>
      </c>
      <c r="B40" s="39" t="s">
        <v>167</v>
      </c>
      <c r="C40" s="2" t="s">
        <v>147</v>
      </c>
      <c r="D40" s="39" t="s">
        <v>167</v>
      </c>
    </row>
    <row r="41" spans="1:4" ht="16" x14ac:dyDescent="0.2">
      <c r="A41" s="7" t="s">
        <v>15</v>
      </c>
      <c r="B41" s="24" t="s">
        <v>74</v>
      </c>
      <c r="C41" s="2" t="s">
        <v>15</v>
      </c>
      <c r="D41" s="24" t="s">
        <v>74</v>
      </c>
    </row>
    <row r="42" spans="1:4" x14ac:dyDescent="0.2">
      <c r="A42" s="42" t="s">
        <v>148</v>
      </c>
      <c r="B42" s="39" t="s">
        <v>79</v>
      </c>
      <c r="C42" s="23" t="s">
        <v>148</v>
      </c>
      <c r="D42" s="39" t="s">
        <v>79</v>
      </c>
    </row>
    <row r="43" spans="1:4" x14ac:dyDescent="0.2">
      <c r="A43" s="7" t="s">
        <v>198</v>
      </c>
      <c r="B43" s="39" t="s">
        <v>77</v>
      </c>
      <c r="C43" s="2" t="s">
        <v>148</v>
      </c>
      <c r="D43" s="39" t="s">
        <v>79</v>
      </c>
    </row>
    <row r="44" spans="1:4" x14ac:dyDescent="0.2">
      <c r="A44" s="7" t="s">
        <v>197</v>
      </c>
      <c r="B44" s="39" t="s">
        <v>78</v>
      </c>
      <c r="C44" s="2" t="s">
        <v>148</v>
      </c>
      <c r="D44" s="39" t="s">
        <v>79</v>
      </c>
    </row>
    <row r="45" spans="1:4" ht="16" x14ac:dyDescent="0.2">
      <c r="A45" s="7" t="s">
        <v>16</v>
      </c>
      <c r="B45" s="24" t="s">
        <v>75</v>
      </c>
      <c r="C45" s="2" t="s">
        <v>16</v>
      </c>
      <c r="D45" s="24" t="s">
        <v>75</v>
      </c>
    </row>
    <row r="46" spans="1:4" ht="16" x14ac:dyDescent="0.2">
      <c r="A46" s="42" t="s">
        <v>2</v>
      </c>
      <c r="B46" s="24" t="s">
        <v>76</v>
      </c>
      <c r="C46" s="23" t="s">
        <v>2</v>
      </c>
      <c r="D46" s="24" t="s">
        <v>76</v>
      </c>
    </row>
    <row r="47" spans="1:4" ht="16" x14ac:dyDescent="0.2">
      <c r="A47" s="7" t="s">
        <v>199</v>
      </c>
      <c r="B47" s="39" t="s">
        <v>80</v>
      </c>
      <c r="C47" s="2" t="s">
        <v>2</v>
      </c>
      <c r="D47" s="24" t="s">
        <v>76</v>
      </c>
    </row>
    <row r="48" spans="1:4" ht="16" x14ac:dyDescent="0.2">
      <c r="A48" s="7" t="s">
        <v>200</v>
      </c>
      <c r="B48" s="39" t="s">
        <v>201</v>
      </c>
      <c r="C48" s="2" t="s">
        <v>2</v>
      </c>
      <c r="D48" s="24" t="s">
        <v>76</v>
      </c>
    </row>
    <row r="49" spans="1:4" x14ac:dyDescent="0.2">
      <c r="A49" s="42" t="s">
        <v>171</v>
      </c>
      <c r="B49" s="26" t="s">
        <v>129</v>
      </c>
      <c r="C49" s="23" t="s">
        <v>130</v>
      </c>
      <c r="D49" s="26" t="s">
        <v>129</v>
      </c>
    </row>
    <row r="50" spans="1:4" ht="16" x14ac:dyDescent="0.2">
      <c r="A50" s="2" t="s">
        <v>31</v>
      </c>
      <c r="B50" s="25" t="s">
        <v>104</v>
      </c>
      <c r="C50" s="2" t="s">
        <v>130</v>
      </c>
      <c r="D50" s="26" t="s">
        <v>129</v>
      </c>
    </row>
    <row r="51" spans="1:4" ht="16" x14ac:dyDescent="0.2">
      <c r="A51" s="2" t="s">
        <v>32</v>
      </c>
      <c r="B51" s="25" t="s">
        <v>103</v>
      </c>
      <c r="C51" s="2" t="s">
        <v>130</v>
      </c>
      <c r="D51" s="26" t="s">
        <v>129</v>
      </c>
    </row>
    <row r="52" spans="1:4" ht="16" x14ac:dyDescent="0.2">
      <c r="A52" s="2" t="s">
        <v>33</v>
      </c>
      <c r="B52" s="25" t="s">
        <v>102</v>
      </c>
      <c r="C52" s="2" t="s">
        <v>130</v>
      </c>
      <c r="D52" s="26" t="s">
        <v>129</v>
      </c>
    </row>
    <row r="53" spans="1:4" ht="16" x14ac:dyDescent="0.2">
      <c r="A53" s="2" t="s">
        <v>34</v>
      </c>
      <c r="B53" s="25" t="s">
        <v>101</v>
      </c>
      <c r="C53" s="2" t="s">
        <v>130</v>
      </c>
      <c r="D53" s="26" t="s">
        <v>129</v>
      </c>
    </row>
    <row r="54" spans="1:4" ht="16" x14ac:dyDescent="0.2">
      <c r="A54" s="2" t="s">
        <v>35</v>
      </c>
      <c r="B54" s="25" t="s">
        <v>100</v>
      </c>
      <c r="C54" s="2" t="s">
        <v>130</v>
      </c>
      <c r="D54" s="26" t="s">
        <v>129</v>
      </c>
    </row>
    <row r="55" spans="1:4" ht="16" x14ac:dyDescent="0.2">
      <c r="A55" s="2" t="s">
        <v>36</v>
      </c>
      <c r="B55" s="25" t="s">
        <v>99</v>
      </c>
      <c r="C55" s="2" t="s">
        <v>130</v>
      </c>
      <c r="D55" s="26" t="s">
        <v>129</v>
      </c>
    </row>
    <row r="56" spans="1:4" ht="16" x14ac:dyDescent="0.2">
      <c r="A56" s="2" t="s">
        <v>37</v>
      </c>
      <c r="B56" s="25" t="s">
        <v>86</v>
      </c>
      <c r="C56" s="2" t="s">
        <v>130</v>
      </c>
      <c r="D56" s="26" t="s">
        <v>129</v>
      </c>
    </row>
    <row r="57" spans="1:4" ht="16" x14ac:dyDescent="0.2">
      <c r="A57" s="2" t="s">
        <v>38</v>
      </c>
      <c r="B57" s="25" t="s">
        <v>85</v>
      </c>
      <c r="C57" s="2" t="s">
        <v>130</v>
      </c>
      <c r="D57" s="26" t="s">
        <v>129</v>
      </c>
    </row>
    <row r="58" spans="1:4" ht="16" x14ac:dyDescent="0.2">
      <c r="A58" s="2" t="s">
        <v>39</v>
      </c>
      <c r="B58" s="25" t="s">
        <v>84</v>
      </c>
      <c r="C58" s="2" t="s">
        <v>130</v>
      </c>
      <c r="D58" s="26" t="s">
        <v>129</v>
      </c>
    </row>
    <row r="59" spans="1:4" ht="16" x14ac:dyDescent="0.2">
      <c r="A59" s="2" t="s">
        <v>40</v>
      </c>
      <c r="B59" s="25" t="s">
        <v>83</v>
      </c>
      <c r="C59" s="2" t="s">
        <v>130</v>
      </c>
      <c r="D59" s="26" t="s">
        <v>129</v>
      </c>
    </row>
    <row r="60" spans="1:4" ht="16" x14ac:dyDescent="0.2">
      <c r="A60" s="2" t="s">
        <v>41</v>
      </c>
      <c r="B60" s="25" t="s">
        <v>82</v>
      </c>
      <c r="C60" s="2" t="s">
        <v>130</v>
      </c>
      <c r="D60" s="26" t="s">
        <v>129</v>
      </c>
    </row>
    <row r="61" spans="1:4" ht="16" x14ac:dyDescent="0.2">
      <c r="A61" s="2" t="s">
        <v>42</v>
      </c>
      <c r="B61" s="25" t="s">
        <v>81</v>
      </c>
      <c r="C61" s="2" t="s">
        <v>130</v>
      </c>
      <c r="D61" s="26" t="s">
        <v>129</v>
      </c>
    </row>
    <row r="62" spans="1:4" ht="16" x14ac:dyDescent="0.2">
      <c r="A62" s="2" t="s">
        <v>43</v>
      </c>
      <c r="B62" s="25" t="s">
        <v>98</v>
      </c>
      <c r="C62" s="2" t="s">
        <v>130</v>
      </c>
      <c r="D62" s="26" t="s">
        <v>129</v>
      </c>
    </row>
    <row r="63" spans="1:4" ht="16" x14ac:dyDescent="0.2">
      <c r="A63" s="2" t="s">
        <v>44</v>
      </c>
      <c r="B63" s="25" t="s">
        <v>97</v>
      </c>
      <c r="C63" s="2" t="s">
        <v>130</v>
      </c>
      <c r="D63" s="26" t="s">
        <v>129</v>
      </c>
    </row>
    <row r="64" spans="1:4" ht="16" x14ac:dyDescent="0.2">
      <c r="A64" s="2" t="s">
        <v>45</v>
      </c>
      <c r="B64" s="25" t="s">
        <v>96</v>
      </c>
      <c r="C64" s="2" t="s">
        <v>130</v>
      </c>
      <c r="D64" s="26" t="s">
        <v>129</v>
      </c>
    </row>
    <row r="65" spans="1:4" ht="16" x14ac:dyDescent="0.2">
      <c r="A65" s="2" t="s">
        <v>46</v>
      </c>
      <c r="B65" s="25" t="s">
        <v>95</v>
      </c>
      <c r="C65" s="2" t="s">
        <v>130</v>
      </c>
      <c r="D65" s="26" t="s">
        <v>129</v>
      </c>
    </row>
    <row r="66" spans="1:4" ht="16" x14ac:dyDescent="0.2">
      <c r="A66" s="2" t="s">
        <v>47</v>
      </c>
      <c r="B66" s="25" t="s">
        <v>94</v>
      </c>
      <c r="C66" s="2" t="s">
        <v>130</v>
      </c>
      <c r="D66" s="26" t="s">
        <v>129</v>
      </c>
    </row>
    <row r="67" spans="1:4" ht="16" x14ac:dyDescent="0.2">
      <c r="A67" s="2" t="s">
        <v>48</v>
      </c>
      <c r="B67" s="25" t="s">
        <v>93</v>
      </c>
      <c r="C67" s="2" t="s">
        <v>130</v>
      </c>
      <c r="D67" s="26" t="s">
        <v>129</v>
      </c>
    </row>
    <row r="68" spans="1:4" ht="16" x14ac:dyDescent="0.2">
      <c r="A68" s="2" t="s">
        <v>49</v>
      </c>
      <c r="B68" s="25" t="s">
        <v>92</v>
      </c>
      <c r="C68" s="2" t="s">
        <v>130</v>
      </c>
      <c r="D68" s="26" t="s">
        <v>129</v>
      </c>
    </row>
    <row r="69" spans="1:4" ht="16" x14ac:dyDescent="0.2">
      <c r="A69" s="2" t="s">
        <v>50</v>
      </c>
      <c r="B69" s="25" t="s">
        <v>91</v>
      </c>
      <c r="C69" s="2" t="s">
        <v>130</v>
      </c>
      <c r="D69" s="26" t="s">
        <v>129</v>
      </c>
    </row>
    <row r="70" spans="1:4" ht="16" x14ac:dyDescent="0.2">
      <c r="A70" s="2" t="s">
        <v>51</v>
      </c>
      <c r="B70" s="25" t="s">
        <v>90</v>
      </c>
      <c r="C70" s="2" t="s">
        <v>130</v>
      </c>
      <c r="D70" s="26" t="s">
        <v>129</v>
      </c>
    </row>
    <row r="71" spans="1:4" ht="16" x14ac:dyDescent="0.2">
      <c r="A71" s="2" t="s">
        <v>52</v>
      </c>
      <c r="B71" s="25" t="s">
        <v>89</v>
      </c>
      <c r="C71" s="2" t="s">
        <v>130</v>
      </c>
      <c r="D71" s="26" t="s">
        <v>129</v>
      </c>
    </row>
    <row r="72" spans="1:4" ht="16" x14ac:dyDescent="0.2">
      <c r="A72" s="2" t="s">
        <v>53</v>
      </c>
      <c r="B72" s="25" t="s">
        <v>88</v>
      </c>
      <c r="C72" s="2" t="s">
        <v>130</v>
      </c>
      <c r="D72" s="26" t="s">
        <v>129</v>
      </c>
    </row>
    <row r="73" spans="1:4" ht="16" x14ac:dyDescent="0.2">
      <c r="A73" s="2" t="s">
        <v>54</v>
      </c>
      <c r="B73" s="25" t="s">
        <v>111</v>
      </c>
      <c r="C73" s="2" t="s">
        <v>130</v>
      </c>
      <c r="D73" s="26" t="s">
        <v>129</v>
      </c>
    </row>
    <row r="74" spans="1:4" ht="16" x14ac:dyDescent="0.2">
      <c r="A74" s="2" t="s">
        <v>55</v>
      </c>
      <c r="B74" s="25" t="s">
        <v>110</v>
      </c>
      <c r="C74" s="2" t="s">
        <v>130</v>
      </c>
      <c r="D74" s="26" t="s">
        <v>129</v>
      </c>
    </row>
    <row r="75" spans="1:4" ht="16" x14ac:dyDescent="0.2">
      <c r="A75" s="2" t="s">
        <v>56</v>
      </c>
      <c r="B75" s="25" t="s">
        <v>109</v>
      </c>
      <c r="C75" s="2" t="s">
        <v>130</v>
      </c>
      <c r="D75" s="26" t="s">
        <v>129</v>
      </c>
    </row>
    <row r="76" spans="1:4" ht="16" x14ac:dyDescent="0.2">
      <c r="A76" s="2" t="s">
        <v>57</v>
      </c>
      <c r="B76" s="25" t="s">
        <v>108</v>
      </c>
      <c r="C76" s="2" t="s">
        <v>130</v>
      </c>
      <c r="D76" s="26" t="s">
        <v>129</v>
      </c>
    </row>
    <row r="77" spans="1:4" ht="16" x14ac:dyDescent="0.2">
      <c r="A77" s="2" t="s">
        <v>58</v>
      </c>
      <c r="B77" s="25" t="s">
        <v>107</v>
      </c>
      <c r="C77" s="2" t="s">
        <v>130</v>
      </c>
      <c r="D77" s="26" t="s">
        <v>129</v>
      </c>
    </row>
    <row r="78" spans="1:4" ht="16" x14ac:dyDescent="0.2">
      <c r="A78" s="2" t="s">
        <v>59</v>
      </c>
      <c r="B78" s="25" t="s">
        <v>106</v>
      </c>
      <c r="C78" s="2" t="s">
        <v>130</v>
      </c>
      <c r="D78" s="26" t="s">
        <v>129</v>
      </c>
    </row>
    <row r="79" spans="1:4" ht="16" x14ac:dyDescent="0.2">
      <c r="A79" s="2" t="s">
        <v>60</v>
      </c>
      <c r="B79" s="25" t="s">
        <v>105</v>
      </c>
      <c r="C79" s="2" t="s">
        <v>130</v>
      </c>
      <c r="D79" s="26" t="s">
        <v>129</v>
      </c>
    </row>
    <row r="80" spans="1:4" ht="16" x14ac:dyDescent="0.2">
      <c r="A80" s="2" t="s">
        <v>61</v>
      </c>
      <c r="B80" s="25" t="s">
        <v>112</v>
      </c>
      <c r="C80" s="2" t="s">
        <v>130</v>
      </c>
      <c r="D80" s="26" t="s">
        <v>129</v>
      </c>
    </row>
    <row r="81" spans="1:4" ht="16" x14ac:dyDescent="0.2">
      <c r="A81" s="2" t="s">
        <v>62</v>
      </c>
      <c r="B81" s="25" t="s">
        <v>87</v>
      </c>
      <c r="C81" s="2" t="s">
        <v>130</v>
      </c>
      <c r="D81" s="26" t="s">
        <v>129</v>
      </c>
    </row>
    <row r="82" spans="1:4" x14ac:dyDescent="0.2">
      <c r="A82" s="42" t="s">
        <v>203</v>
      </c>
      <c r="B82" s="26" t="s">
        <v>116</v>
      </c>
      <c r="C82" s="23" t="s">
        <v>203</v>
      </c>
      <c r="D82" s="26" t="s">
        <v>116</v>
      </c>
    </row>
    <row r="83" spans="1:4" ht="16" x14ac:dyDescent="0.2">
      <c r="A83" s="2" t="s">
        <v>282</v>
      </c>
      <c r="B83" s="24" t="s">
        <v>283</v>
      </c>
      <c r="C83" s="2" t="s">
        <v>203</v>
      </c>
      <c r="D83" s="26" t="s">
        <v>116</v>
      </c>
    </row>
    <row r="84" spans="1:4" ht="16" x14ac:dyDescent="0.2">
      <c r="A84" s="2" t="s">
        <v>284</v>
      </c>
      <c r="B84" s="24" t="s">
        <v>285</v>
      </c>
      <c r="C84" s="2" t="s">
        <v>203</v>
      </c>
      <c r="D84" s="26" t="s">
        <v>116</v>
      </c>
    </row>
    <row r="85" spans="1:4" ht="16" x14ac:dyDescent="0.2">
      <c r="A85" s="2" t="s">
        <v>286</v>
      </c>
      <c r="B85" s="24" t="s">
        <v>287</v>
      </c>
      <c r="C85" s="2" t="s">
        <v>203</v>
      </c>
      <c r="D85" s="26" t="s">
        <v>116</v>
      </c>
    </row>
    <row r="86" spans="1:4" ht="16" x14ac:dyDescent="0.2">
      <c r="A86" s="2" t="s">
        <v>288</v>
      </c>
      <c r="B86" s="24" t="s">
        <v>289</v>
      </c>
      <c r="C86" s="2" t="s">
        <v>203</v>
      </c>
      <c r="D86" s="26" t="s">
        <v>116</v>
      </c>
    </row>
    <row r="87" spans="1:4" ht="16" x14ac:dyDescent="0.2">
      <c r="A87" s="2" t="s">
        <v>290</v>
      </c>
      <c r="B87" s="24" t="s">
        <v>291</v>
      </c>
      <c r="C87" s="2" t="s">
        <v>203</v>
      </c>
      <c r="D87" s="26" t="s">
        <v>116</v>
      </c>
    </row>
    <row r="88" spans="1:4" ht="16" x14ac:dyDescent="0.2">
      <c r="A88" s="2" t="s">
        <v>292</v>
      </c>
      <c r="B88" s="24" t="s">
        <v>293</v>
      </c>
      <c r="C88" s="2" t="s">
        <v>203</v>
      </c>
      <c r="D88" s="26" t="s">
        <v>116</v>
      </c>
    </row>
    <row r="89" spans="1:4" ht="16" x14ac:dyDescent="0.2">
      <c r="A89" s="2" t="s">
        <v>294</v>
      </c>
      <c r="B89" s="24" t="s">
        <v>295</v>
      </c>
      <c r="C89" s="2" t="s">
        <v>203</v>
      </c>
      <c r="D89" s="26" t="s">
        <v>116</v>
      </c>
    </row>
    <row r="90" spans="1:4" ht="16" x14ac:dyDescent="0.2">
      <c r="A90" s="2" t="s">
        <v>296</v>
      </c>
      <c r="B90" s="24" t="s">
        <v>297</v>
      </c>
      <c r="C90" s="2" t="s">
        <v>203</v>
      </c>
      <c r="D90" s="26" t="s">
        <v>116</v>
      </c>
    </row>
    <row r="91" spans="1:4" x14ac:dyDescent="0.2">
      <c r="A91" s="2" t="s">
        <v>306</v>
      </c>
      <c r="B91" s="39" t="s">
        <v>307</v>
      </c>
      <c r="C91" s="2" t="s">
        <v>203</v>
      </c>
      <c r="D91" s="26" t="s">
        <v>116</v>
      </c>
    </row>
    <row r="92" spans="1:4" ht="16" x14ac:dyDescent="0.2">
      <c r="A92" s="2" t="s">
        <v>298</v>
      </c>
      <c r="B92" s="24" t="s">
        <v>299</v>
      </c>
      <c r="C92" s="2" t="s">
        <v>203</v>
      </c>
      <c r="D92" s="26" t="s">
        <v>116</v>
      </c>
    </row>
    <row r="93" spans="1:4" ht="16" x14ac:dyDescent="0.2">
      <c r="A93" s="2" t="s">
        <v>300</v>
      </c>
      <c r="B93" s="24" t="s">
        <v>301</v>
      </c>
      <c r="C93" s="2" t="s">
        <v>203</v>
      </c>
      <c r="D93" s="26" t="s">
        <v>116</v>
      </c>
    </row>
    <row r="94" spans="1:4" ht="16" x14ac:dyDescent="0.2">
      <c r="A94" s="2" t="s">
        <v>302</v>
      </c>
      <c r="B94" s="24" t="s">
        <v>303</v>
      </c>
      <c r="C94" s="2" t="s">
        <v>203</v>
      </c>
      <c r="D94" s="26" t="s">
        <v>116</v>
      </c>
    </row>
    <row r="95" spans="1:4" ht="16" x14ac:dyDescent="0.2">
      <c r="A95" s="2" t="s">
        <v>304</v>
      </c>
      <c r="B95" s="24" t="s">
        <v>305</v>
      </c>
      <c r="C95" s="2" t="s">
        <v>203</v>
      </c>
      <c r="D95" s="26" t="s">
        <v>116</v>
      </c>
    </row>
    <row r="96" spans="1:4" ht="16" x14ac:dyDescent="0.2">
      <c r="A96" s="7" t="s">
        <v>6</v>
      </c>
      <c r="B96" s="24" t="s">
        <v>113</v>
      </c>
      <c r="C96" s="2" t="s">
        <v>6</v>
      </c>
      <c r="D96" s="24" t="s">
        <v>113</v>
      </c>
    </row>
    <row r="97" spans="1:5" x14ac:dyDescent="0.2">
      <c r="A97" s="7" t="s">
        <v>319</v>
      </c>
      <c r="B97" s="47" t="s">
        <v>321</v>
      </c>
      <c r="C97" s="46" t="s">
        <v>319</v>
      </c>
      <c r="D97" t="s">
        <v>321</v>
      </c>
    </row>
    <row r="98" spans="1:5" ht="16" x14ac:dyDescent="0.2">
      <c r="A98" s="7" t="s">
        <v>7</v>
      </c>
      <c r="B98" s="24" t="s">
        <v>117</v>
      </c>
      <c r="C98" s="2" t="s">
        <v>7</v>
      </c>
      <c r="D98" s="24" t="s">
        <v>117</v>
      </c>
    </row>
    <row r="99" spans="1:5" ht="16" x14ac:dyDescent="0.2">
      <c r="A99" s="7" t="s">
        <v>18</v>
      </c>
      <c r="B99" s="24" t="s">
        <v>118</v>
      </c>
      <c r="C99" s="2" t="s">
        <v>18</v>
      </c>
      <c r="D99" s="24" t="s">
        <v>118</v>
      </c>
      <c r="E99" s="47"/>
    </row>
    <row r="100" spans="1:5" x14ac:dyDescent="0.2">
      <c r="A100" s="7" t="s">
        <v>149</v>
      </c>
      <c r="B100" s="39" t="s">
        <v>168</v>
      </c>
      <c r="C100" s="2" t="s">
        <v>149</v>
      </c>
      <c r="D100" s="39" t="s">
        <v>168</v>
      </c>
    </row>
    <row r="101" spans="1:5" x14ac:dyDescent="0.2">
      <c r="A101" s="7" t="s">
        <v>318</v>
      </c>
      <c r="B101" s="47" t="s">
        <v>320</v>
      </c>
      <c r="C101" s="46" t="s">
        <v>318</v>
      </c>
      <c r="D101" t="s">
        <v>320</v>
      </c>
    </row>
    <row r="102" spans="1:5" ht="16" x14ac:dyDescent="0.2">
      <c r="A102" s="7" t="s">
        <v>8</v>
      </c>
      <c r="B102" s="24" t="s">
        <v>119</v>
      </c>
      <c r="C102" s="2" t="s">
        <v>8</v>
      </c>
      <c r="D102" s="24" t="s">
        <v>119</v>
      </c>
    </row>
    <row r="103" spans="1:5" ht="16" x14ac:dyDescent="0.2">
      <c r="A103" s="7" t="s">
        <v>12</v>
      </c>
      <c r="B103" s="24" t="s">
        <v>120</v>
      </c>
      <c r="C103" s="2" t="s">
        <v>12</v>
      </c>
      <c r="D103" s="24" t="s">
        <v>120</v>
      </c>
    </row>
    <row r="104" spans="1:5" x14ac:dyDescent="0.2">
      <c r="A104" s="7" t="s">
        <v>322</v>
      </c>
      <c r="B104" s="47" t="s">
        <v>323</v>
      </c>
      <c r="C104" s="46" t="s">
        <v>322</v>
      </c>
      <c r="D104" t="s">
        <v>323</v>
      </c>
    </row>
    <row r="105" spans="1:5" x14ac:dyDescent="0.2">
      <c r="A105" s="7" t="s">
        <v>150</v>
      </c>
      <c r="B105" s="39" t="s">
        <v>169</v>
      </c>
      <c r="C105" s="2" t="s">
        <v>150</v>
      </c>
      <c r="D105" s="39" t="s">
        <v>169</v>
      </c>
    </row>
    <row r="106" spans="1:5" x14ac:dyDescent="0.2">
      <c r="A106" s="42" t="s">
        <v>1</v>
      </c>
      <c r="B106" s="26" t="s">
        <v>121</v>
      </c>
      <c r="C106" s="23" t="s">
        <v>1</v>
      </c>
      <c r="D106" s="26" t="s">
        <v>121</v>
      </c>
    </row>
    <row r="107" spans="1:5" ht="16" x14ac:dyDescent="0.2">
      <c r="A107" s="2" t="s">
        <v>272</v>
      </c>
      <c r="B107" s="24" t="s">
        <v>273</v>
      </c>
      <c r="C107" s="2" t="s">
        <v>1</v>
      </c>
      <c r="D107" s="26" t="s">
        <v>121</v>
      </c>
    </row>
    <row r="108" spans="1:5" ht="16" x14ac:dyDescent="0.2">
      <c r="A108" s="2" t="s">
        <v>274</v>
      </c>
      <c r="B108" s="24" t="s">
        <v>275</v>
      </c>
      <c r="C108" s="2" t="s">
        <v>1</v>
      </c>
      <c r="D108" s="26" t="s">
        <v>121</v>
      </c>
    </row>
    <row r="109" spans="1:5" ht="16" x14ac:dyDescent="0.2">
      <c r="A109" s="2" t="s">
        <v>276</v>
      </c>
      <c r="B109" s="24" t="s">
        <v>277</v>
      </c>
      <c r="C109" s="2" t="s">
        <v>1</v>
      </c>
      <c r="D109" s="26" t="s">
        <v>121</v>
      </c>
    </row>
    <row r="110" spans="1:5" ht="16" x14ac:dyDescent="0.2">
      <c r="A110" s="2" t="s">
        <v>278</v>
      </c>
      <c r="B110" s="24" t="s">
        <v>279</v>
      </c>
      <c r="C110" s="2" t="s">
        <v>1</v>
      </c>
      <c r="D110" s="26" t="s">
        <v>121</v>
      </c>
    </row>
    <row r="111" spans="1:5" x14ac:dyDescent="0.2">
      <c r="A111" s="2" t="s">
        <v>281</v>
      </c>
      <c r="B111" s="39" t="s">
        <v>280</v>
      </c>
      <c r="C111" s="2" t="s">
        <v>1</v>
      </c>
      <c r="D111" s="26" t="s">
        <v>121</v>
      </c>
    </row>
    <row r="112" spans="1:5" x14ac:dyDescent="0.2">
      <c r="A112" s="42" t="s">
        <v>230</v>
      </c>
      <c r="B112" s="26" t="s">
        <v>122</v>
      </c>
      <c r="C112" s="23" t="s">
        <v>330</v>
      </c>
      <c r="D112" s="26" t="s">
        <v>122</v>
      </c>
    </row>
    <row r="113" spans="1:4" ht="16" x14ac:dyDescent="0.2">
      <c r="A113" s="7" t="s">
        <v>254</v>
      </c>
      <c r="B113" s="43" t="s">
        <v>231</v>
      </c>
      <c r="C113" s="2" t="s">
        <v>235</v>
      </c>
      <c r="D113" s="26" t="s">
        <v>122</v>
      </c>
    </row>
    <row r="114" spans="1:4" ht="16" x14ac:dyDescent="0.2">
      <c r="A114" s="7" t="s">
        <v>253</v>
      </c>
      <c r="B114" s="43" t="s">
        <v>233</v>
      </c>
      <c r="C114" s="2" t="s">
        <v>235</v>
      </c>
      <c r="D114" s="26" t="s">
        <v>122</v>
      </c>
    </row>
    <row r="115" spans="1:4" ht="16" x14ac:dyDescent="0.2">
      <c r="A115" s="7" t="s">
        <v>255</v>
      </c>
      <c r="B115" s="43" t="s">
        <v>232</v>
      </c>
      <c r="C115" s="2" t="s">
        <v>235</v>
      </c>
      <c r="D115" s="26" t="s">
        <v>122</v>
      </c>
    </row>
    <row r="116" spans="1:4" ht="16" x14ac:dyDescent="0.2">
      <c r="A116" s="7" t="s">
        <v>252</v>
      </c>
      <c r="B116" s="43" t="s">
        <v>234</v>
      </c>
      <c r="C116" s="2" t="s">
        <v>235</v>
      </c>
      <c r="D116" s="26" t="s">
        <v>122</v>
      </c>
    </row>
    <row r="117" spans="1:4" ht="16" x14ac:dyDescent="0.2">
      <c r="A117" s="2" t="s">
        <v>236</v>
      </c>
      <c r="B117" s="24" t="s">
        <v>237</v>
      </c>
      <c r="C117" s="2" t="s">
        <v>242</v>
      </c>
      <c r="D117" s="26" t="s">
        <v>122</v>
      </c>
    </row>
    <row r="118" spans="1:4" ht="16" x14ac:dyDescent="0.2">
      <c r="A118" s="2" t="s">
        <v>251</v>
      </c>
      <c r="B118" s="24" t="s">
        <v>238</v>
      </c>
      <c r="C118" s="2" t="s">
        <v>242</v>
      </c>
      <c r="D118" s="26" t="s">
        <v>122</v>
      </c>
    </row>
    <row r="119" spans="1:4" ht="16" x14ac:dyDescent="0.2">
      <c r="A119" s="2" t="s">
        <v>250</v>
      </c>
      <c r="B119" s="24" t="s">
        <v>239</v>
      </c>
      <c r="C119" s="2" t="s">
        <v>242</v>
      </c>
      <c r="D119" s="26" t="s">
        <v>122</v>
      </c>
    </row>
    <row r="120" spans="1:4" ht="16" x14ac:dyDescent="0.2">
      <c r="A120" s="2" t="s">
        <v>240</v>
      </c>
      <c r="B120" s="24" t="s">
        <v>241</v>
      </c>
      <c r="C120" s="2" t="s">
        <v>242</v>
      </c>
      <c r="D120" s="26" t="s">
        <v>122</v>
      </c>
    </row>
    <row r="121" spans="1:4" ht="16" x14ac:dyDescent="0.2">
      <c r="A121" s="2" t="s">
        <v>244</v>
      </c>
      <c r="B121" s="24" t="s">
        <v>245</v>
      </c>
      <c r="C121" s="2" t="s">
        <v>243</v>
      </c>
      <c r="D121" s="26" t="s">
        <v>122</v>
      </c>
    </row>
    <row r="122" spans="1:4" ht="16" x14ac:dyDescent="0.2">
      <c r="A122" s="2" t="s">
        <v>246</v>
      </c>
      <c r="B122" s="24" t="s">
        <v>247</v>
      </c>
      <c r="C122" s="2" t="s">
        <v>243</v>
      </c>
      <c r="D122" s="26" t="s">
        <v>122</v>
      </c>
    </row>
    <row r="123" spans="1:4" ht="16" x14ac:dyDescent="0.2">
      <c r="A123" s="2" t="s">
        <v>248</v>
      </c>
      <c r="B123" s="24" t="s">
        <v>249</v>
      </c>
      <c r="C123" s="2" t="s">
        <v>243</v>
      </c>
      <c r="D123" s="26" t="s">
        <v>122</v>
      </c>
    </row>
    <row r="124" spans="1:4" ht="16" x14ac:dyDescent="0.2">
      <c r="A124" s="2" t="s">
        <v>256</v>
      </c>
      <c r="B124" s="24" t="s">
        <v>257</v>
      </c>
      <c r="C124" s="2" t="s">
        <v>262</v>
      </c>
      <c r="D124" s="26" t="s">
        <v>122</v>
      </c>
    </row>
    <row r="125" spans="1:4" ht="16" x14ac:dyDescent="0.2">
      <c r="A125" s="2" t="s">
        <v>258</v>
      </c>
      <c r="B125" s="24" t="s">
        <v>259</v>
      </c>
      <c r="C125" s="2" t="s">
        <v>262</v>
      </c>
      <c r="D125" s="26" t="s">
        <v>122</v>
      </c>
    </row>
    <row r="126" spans="1:4" ht="16" x14ac:dyDescent="0.2">
      <c r="A126" s="2" t="s">
        <v>260</v>
      </c>
      <c r="B126" s="24" t="s">
        <v>261</v>
      </c>
      <c r="C126" s="2" t="s">
        <v>262</v>
      </c>
      <c r="D126" s="26" t="s">
        <v>122</v>
      </c>
    </row>
    <row r="127" spans="1:4" ht="16" x14ac:dyDescent="0.2">
      <c r="A127" s="2" t="s">
        <v>264</v>
      </c>
      <c r="B127" s="24" t="s">
        <v>265</v>
      </c>
      <c r="C127" s="2" t="s">
        <v>263</v>
      </c>
      <c r="D127" s="26" t="s">
        <v>122</v>
      </c>
    </row>
    <row r="128" spans="1:4" ht="16" x14ac:dyDescent="0.2">
      <c r="A128" s="2" t="s">
        <v>266</v>
      </c>
      <c r="B128" s="24" t="s">
        <v>267</v>
      </c>
      <c r="C128" s="2" t="s">
        <v>263</v>
      </c>
      <c r="D128" s="26" t="s">
        <v>122</v>
      </c>
    </row>
    <row r="129" spans="1:5" ht="16" x14ac:dyDescent="0.2">
      <c r="A129" s="2" t="s">
        <v>268</v>
      </c>
      <c r="B129" s="24" t="s">
        <v>269</v>
      </c>
      <c r="C129" s="2" t="s">
        <v>263</v>
      </c>
      <c r="D129" s="26" t="s">
        <v>122</v>
      </c>
    </row>
    <row r="130" spans="1:5" ht="16" x14ac:dyDescent="0.2">
      <c r="A130" s="2" t="s">
        <v>270</v>
      </c>
      <c r="B130" s="24" t="s">
        <v>271</v>
      </c>
      <c r="C130" s="2" t="s">
        <v>263</v>
      </c>
      <c r="D130" s="26" t="s">
        <v>122</v>
      </c>
    </row>
    <row r="131" spans="1:5" ht="16" x14ac:dyDescent="0.2">
      <c r="A131" s="7" t="s">
        <v>19</v>
      </c>
      <c r="B131" s="24" t="s">
        <v>123</v>
      </c>
      <c r="C131" s="2" t="s">
        <v>19</v>
      </c>
      <c r="D131" s="24" t="s">
        <v>123</v>
      </c>
      <c r="E131" s="36"/>
    </row>
    <row r="132" spans="1:5" ht="16" x14ac:dyDescent="0.2">
      <c r="A132" s="7" t="s">
        <v>13</v>
      </c>
      <c r="B132" s="24" t="s">
        <v>124</v>
      </c>
      <c r="C132" s="2" t="s">
        <v>13</v>
      </c>
      <c r="D132" s="24" t="s">
        <v>124</v>
      </c>
      <c r="E132" s="36"/>
    </row>
    <row r="133" spans="1:5" x14ac:dyDescent="0.2">
      <c r="A133" s="42" t="s">
        <v>227</v>
      </c>
      <c r="B133" s="26" t="s">
        <v>125</v>
      </c>
      <c r="C133" s="23" t="s">
        <v>202</v>
      </c>
      <c r="D133" s="26" t="s">
        <v>125</v>
      </c>
    </row>
    <row r="134" spans="1:5" ht="16" x14ac:dyDescent="0.2">
      <c r="A134" s="2" t="s">
        <v>213</v>
      </c>
      <c r="B134" s="24" t="s">
        <v>214</v>
      </c>
      <c r="C134" s="2" t="s">
        <v>3</v>
      </c>
      <c r="D134" s="28" t="s">
        <v>125</v>
      </c>
    </row>
    <row r="135" spans="1:5" ht="16" x14ac:dyDescent="0.2">
      <c r="A135" s="2" t="s">
        <v>215</v>
      </c>
      <c r="B135" s="24" t="s">
        <v>216</v>
      </c>
      <c r="C135" s="2" t="s">
        <v>3</v>
      </c>
      <c r="D135" s="28" t="s">
        <v>125</v>
      </c>
    </row>
    <row r="136" spans="1:5" x14ac:dyDescent="0.2">
      <c r="A136" s="2" t="s">
        <v>229</v>
      </c>
      <c r="B136" s="39" t="s">
        <v>228</v>
      </c>
      <c r="C136" s="2" t="s">
        <v>3</v>
      </c>
      <c r="D136" s="28" t="s">
        <v>125</v>
      </c>
    </row>
    <row r="137" spans="1:5" ht="16" x14ac:dyDescent="0.2">
      <c r="A137" s="2" t="s">
        <v>217</v>
      </c>
      <c r="B137" s="24" t="s">
        <v>218</v>
      </c>
      <c r="C137" s="2" t="s">
        <v>3</v>
      </c>
      <c r="D137" s="28" t="s">
        <v>125</v>
      </c>
    </row>
    <row r="138" spans="1:5" ht="16" x14ac:dyDescent="0.2">
      <c r="A138" s="2" t="s">
        <v>219</v>
      </c>
      <c r="B138" s="24" t="s">
        <v>220</v>
      </c>
      <c r="C138" s="2" t="s">
        <v>3</v>
      </c>
      <c r="D138" s="28" t="s">
        <v>125</v>
      </c>
    </row>
    <row r="139" spans="1:5" ht="16" x14ac:dyDescent="0.2">
      <c r="A139" s="2" t="s">
        <v>221</v>
      </c>
      <c r="B139" s="24" t="s">
        <v>222</v>
      </c>
      <c r="C139" s="2" t="s">
        <v>3</v>
      </c>
      <c r="D139" s="28" t="s">
        <v>125</v>
      </c>
    </row>
    <row r="140" spans="1:5" ht="16" x14ac:dyDescent="0.2">
      <c r="A140" s="2" t="s">
        <v>223</v>
      </c>
      <c r="B140" s="24" t="s">
        <v>224</v>
      </c>
      <c r="C140" s="2" t="s">
        <v>3</v>
      </c>
      <c r="D140" s="28" t="s">
        <v>125</v>
      </c>
    </row>
    <row r="141" spans="1:5" ht="16" x14ac:dyDescent="0.2">
      <c r="A141" s="2" t="s">
        <v>225</v>
      </c>
      <c r="B141" s="24" t="s">
        <v>226</v>
      </c>
      <c r="C141" s="2" t="s">
        <v>3</v>
      </c>
      <c r="D141" s="28" t="s">
        <v>125</v>
      </c>
    </row>
    <row r="142" spans="1:5" ht="16" x14ac:dyDescent="0.2">
      <c r="A142" s="7" t="s">
        <v>11</v>
      </c>
      <c r="B142" s="24" t="s">
        <v>127</v>
      </c>
      <c r="C142" s="2" t="s">
        <v>11</v>
      </c>
      <c r="D142" s="24" t="s">
        <v>127</v>
      </c>
    </row>
    <row r="143" spans="1:5" x14ac:dyDescent="0.2">
      <c r="A143" s="7" t="s">
        <v>14</v>
      </c>
      <c r="B143" s="26" t="s">
        <v>128</v>
      </c>
      <c r="C143" s="2" t="s">
        <v>14</v>
      </c>
      <c r="D143" s="26" t="s">
        <v>128</v>
      </c>
    </row>
    <row r="144" spans="1:5" x14ac:dyDescent="0.2">
      <c r="A144" s="7" t="s">
        <v>324</v>
      </c>
      <c r="B144" s="47" t="s">
        <v>325</v>
      </c>
      <c r="C144" s="45" t="s">
        <v>324</v>
      </c>
      <c r="D144" t="s">
        <v>325</v>
      </c>
    </row>
    <row r="145" spans="1:4" x14ac:dyDescent="0.2">
      <c r="A145" s="7" t="s">
        <v>326</v>
      </c>
      <c r="B145" t="s">
        <v>327</v>
      </c>
      <c r="C145" s="46" t="s">
        <v>324</v>
      </c>
      <c r="D145" t="s">
        <v>325</v>
      </c>
    </row>
    <row r="146" spans="1:4" x14ac:dyDescent="0.2">
      <c r="A146" s="7" t="s">
        <v>329</v>
      </c>
      <c r="B146" t="s">
        <v>328</v>
      </c>
      <c r="C146" s="46" t="s">
        <v>324</v>
      </c>
      <c r="D146" t="s">
        <v>325</v>
      </c>
    </row>
    <row r="147" spans="1:4" x14ac:dyDescent="0.2">
      <c r="A147" s="7" t="s">
        <v>156</v>
      </c>
      <c r="B147" s="39" t="s">
        <v>170</v>
      </c>
      <c r="C147" s="2" t="s">
        <v>156</v>
      </c>
      <c r="D147" s="39" t="s">
        <v>170</v>
      </c>
    </row>
    <row r="148" spans="1:4" ht="16" x14ac:dyDescent="0.2">
      <c r="A148" s="7" t="s">
        <v>9</v>
      </c>
      <c r="B148" s="24" t="s">
        <v>126</v>
      </c>
      <c r="C148" s="2" t="s">
        <v>9</v>
      </c>
      <c r="D148" s="24" t="s">
        <v>126</v>
      </c>
    </row>
    <row r="149" spans="1:4" x14ac:dyDescent="0.2">
      <c r="A149" s="2"/>
      <c r="B149" s="25"/>
      <c r="C149" s="2"/>
    </row>
    <row r="150" spans="1:4" x14ac:dyDescent="0.2">
      <c r="A150" s="2"/>
      <c r="B150" s="25"/>
      <c r="C150" s="2"/>
    </row>
    <row r="151" spans="1:4" x14ac:dyDescent="0.2">
      <c r="A151" s="2"/>
      <c r="B151" s="25"/>
      <c r="C151" s="2"/>
    </row>
    <row r="159" spans="1:4" x14ac:dyDescent="0.2">
      <c r="A159" s="2"/>
      <c r="B159" s="24"/>
      <c r="C159" s="2"/>
      <c r="D159" s="28"/>
    </row>
    <row r="160" spans="1:4" x14ac:dyDescent="0.2">
      <c r="A160" s="2"/>
      <c r="B160" s="24"/>
      <c r="C160" s="2"/>
      <c r="D160" s="28"/>
    </row>
    <row r="161" spans="1:4" x14ac:dyDescent="0.2">
      <c r="A161" s="2"/>
      <c r="B161" s="24"/>
      <c r="C161" s="2"/>
      <c r="D161" s="28"/>
    </row>
    <row r="162" spans="1:4" x14ac:dyDescent="0.2">
      <c r="A162" s="2"/>
      <c r="B162" s="24"/>
      <c r="C162" s="2"/>
      <c r="D162" s="28"/>
    </row>
    <row r="163" spans="1:4" x14ac:dyDescent="0.2">
      <c r="A163" s="2"/>
      <c r="B163" s="24"/>
      <c r="C163" s="2"/>
      <c r="D163" s="28"/>
    </row>
    <row r="164" spans="1:4" x14ac:dyDescent="0.2">
      <c r="A164" s="2"/>
      <c r="B164" s="24"/>
      <c r="C164" s="2"/>
      <c r="D164" s="28"/>
    </row>
    <row r="165" spans="1:4" x14ac:dyDescent="0.2">
      <c r="A165" s="2"/>
      <c r="B165" s="24"/>
      <c r="C165" s="2"/>
      <c r="D165" s="28"/>
    </row>
    <row r="166" spans="1:4" x14ac:dyDescent="0.2">
      <c r="A166" s="2"/>
      <c r="B166" s="24"/>
      <c r="C166" s="2"/>
      <c r="D166" s="24"/>
    </row>
    <row r="167" spans="1:4" x14ac:dyDescent="0.2">
      <c r="A167" s="2"/>
      <c r="B167" s="24"/>
      <c r="C167" s="2"/>
      <c r="D167" s="24"/>
    </row>
    <row r="168" spans="1:4" x14ac:dyDescent="0.2">
      <c r="A168" s="2"/>
      <c r="B168" s="24"/>
      <c r="C168" s="2"/>
      <c r="D168" s="24"/>
    </row>
    <row r="169" spans="1:4" x14ac:dyDescent="0.2">
      <c r="A169" s="2"/>
      <c r="B169" s="24"/>
      <c r="C169" s="2"/>
      <c r="D169" s="24"/>
    </row>
    <row r="170" spans="1:4" x14ac:dyDescent="0.2">
      <c r="A170" s="2"/>
      <c r="B170" s="24"/>
      <c r="C170" s="2"/>
      <c r="D170" s="24"/>
    </row>
    <row r="171" spans="1:4" x14ac:dyDescent="0.2">
      <c r="A171" s="2"/>
      <c r="B171" s="24"/>
      <c r="C171" s="2"/>
      <c r="D171" s="24"/>
    </row>
    <row r="172" spans="1:4" x14ac:dyDescent="0.2">
      <c r="A172" s="23"/>
      <c r="B172" s="24"/>
      <c r="C172" s="23"/>
      <c r="D172" s="24"/>
    </row>
    <row r="173" spans="1:4" x14ac:dyDescent="0.2">
      <c r="A173" s="2"/>
      <c r="B173" s="24"/>
      <c r="C173" s="2"/>
      <c r="D173" s="24"/>
    </row>
    <row r="174" spans="1:4" x14ac:dyDescent="0.2">
      <c r="A174" s="2"/>
      <c r="B174" s="24"/>
      <c r="C174" s="2"/>
      <c r="D174" s="24"/>
    </row>
    <row r="175" spans="1:4" x14ac:dyDescent="0.2">
      <c r="A175" s="23"/>
      <c r="B175" s="28"/>
      <c r="C175" s="23"/>
      <c r="D175" s="28"/>
    </row>
    <row r="176" spans="1:4" x14ac:dyDescent="0.2">
      <c r="A176" s="2"/>
      <c r="B176" s="24"/>
      <c r="C176" s="2"/>
      <c r="D176" s="28"/>
    </row>
    <row r="177" spans="1:4" x14ac:dyDescent="0.2">
      <c r="A177" s="2"/>
      <c r="B177" s="24"/>
      <c r="C177" s="2"/>
      <c r="D177" s="28"/>
    </row>
    <row r="178" spans="1:4" x14ac:dyDescent="0.2">
      <c r="A178" s="2"/>
      <c r="B178" s="24"/>
      <c r="C178" s="2"/>
      <c r="D178" s="28"/>
    </row>
    <row r="179" spans="1:4" x14ac:dyDescent="0.2">
      <c r="A179" s="2"/>
      <c r="B179" s="24"/>
      <c r="C179" s="2"/>
      <c r="D179" s="28"/>
    </row>
    <row r="180" spans="1:4" x14ac:dyDescent="0.2">
      <c r="A180" s="2"/>
      <c r="B180" s="24"/>
      <c r="C180" s="2"/>
      <c r="D180" s="28"/>
    </row>
    <row r="181" spans="1:4" x14ac:dyDescent="0.2">
      <c r="A181" s="2"/>
      <c r="B181" s="24"/>
      <c r="C181" s="2"/>
      <c r="D181" s="28"/>
    </row>
    <row r="182" spans="1:4" x14ac:dyDescent="0.2">
      <c r="A182" s="2"/>
      <c r="B182" s="24"/>
      <c r="C182" s="2"/>
      <c r="D182" s="28"/>
    </row>
    <row r="183" spans="1:4" x14ac:dyDescent="0.2">
      <c r="A183" s="2"/>
      <c r="B183" s="24"/>
      <c r="C183" s="2"/>
      <c r="D183" s="28"/>
    </row>
    <row r="184" spans="1:4" x14ac:dyDescent="0.2">
      <c r="A184" s="23"/>
      <c r="B184" s="28"/>
      <c r="C184" s="23"/>
      <c r="D184" s="28"/>
    </row>
    <row r="185" spans="1:4" x14ac:dyDescent="0.2">
      <c r="A185" s="2"/>
      <c r="B185" s="24"/>
      <c r="C185" s="2"/>
      <c r="D185" s="28"/>
    </row>
    <row r="186" spans="1:4" x14ac:dyDescent="0.2">
      <c r="A186" s="2"/>
      <c r="B186" s="24"/>
      <c r="C186" s="2"/>
      <c r="D186" s="28"/>
    </row>
    <row r="187" spans="1:4" x14ac:dyDescent="0.2">
      <c r="A187" s="2"/>
      <c r="B187" s="24"/>
      <c r="C187" s="2"/>
      <c r="D187" s="28"/>
    </row>
    <row r="188" spans="1:4" x14ac:dyDescent="0.2">
      <c r="A188" s="2"/>
      <c r="B188" s="24"/>
      <c r="C188" s="2"/>
      <c r="D188" s="28"/>
    </row>
    <row r="189" spans="1:4" x14ac:dyDescent="0.2">
      <c r="A189" s="2"/>
      <c r="B189" s="24"/>
      <c r="C189" s="2"/>
      <c r="D189" s="28"/>
    </row>
    <row r="190" spans="1:4" x14ac:dyDescent="0.2">
      <c r="A190" s="2"/>
      <c r="B190" s="24"/>
      <c r="C190" s="2"/>
      <c r="D190" s="28"/>
    </row>
    <row r="191" spans="1:4" x14ac:dyDescent="0.2">
      <c r="A191" s="2"/>
      <c r="B191" s="24"/>
      <c r="C191" s="2"/>
      <c r="D191" s="28"/>
    </row>
    <row r="192" spans="1:4" x14ac:dyDescent="0.2">
      <c r="A192" s="2"/>
      <c r="B192" s="24"/>
      <c r="C192" s="2"/>
      <c r="D192" s="28"/>
    </row>
    <row r="193" spans="1:4" x14ac:dyDescent="0.2">
      <c r="A193" s="2"/>
      <c r="B193" s="24"/>
      <c r="C193" s="2"/>
      <c r="D193" s="28"/>
    </row>
    <row r="194" spans="1:4" x14ac:dyDescent="0.2">
      <c r="A194" s="2"/>
      <c r="B194" s="24"/>
      <c r="C194" s="2"/>
      <c r="D194" s="28"/>
    </row>
    <row r="195" spans="1:4" x14ac:dyDescent="0.2">
      <c r="A195" s="2"/>
      <c r="B195" s="24"/>
      <c r="C195" s="2"/>
      <c r="D195" s="28"/>
    </row>
    <row r="196" spans="1:4" x14ac:dyDescent="0.2">
      <c r="A196" s="2"/>
      <c r="B196" s="24"/>
      <c r="C196" s="2"/>
      <c r="D196" s="28"/>
    </row>
    <row r="197" spans="1:4" x14ac:dyDescent="0.2">
      <c r="A197" s="2"/>
      <c r="B197" s="24"/>
      <c r="C197" s="2"/>
      <c r="D197" s="28"/>
    </row>
    <row r="198" spans="1:4" x14ac:dyDescent="0.2">
      <c r="A198" s="2"/>
      <c r="B198" s="24"/>
      <c r="C198" s="2"/>
      <c r="D198" s="28"/>
    </row>
    <row r="199" spans="1:4" x14ac:dyDescent="0.2">
      <c r="A199" s="2"/>
      <c r="B199" s="24"/>
      <c r="C199" s="2"/>
      <c r="D199" s="28"/>
    </row>
    <row r="200" spans="1:4" x14ac:dyDescent="0.2">
      <c r="A200" s="2"/>
      <c r="B200" s="24"/>
      <c r="C200" s="2"/>
      <c r="D200" s="28"/>
    </row>
    <row r="201" spans="1:4" x14ac:dyDescent="0.2">
      <c r="A201" s="2"/>
      <c r="B201" s="24"/>
      <c r="C201" s="2"/>
      <c r="D201" s="28"/>
    </row>
    <row r="202" spans="1:4" x14ac:dyDescent="0.2">
      <c r="A202" s="2"/>
      <c r="B202" s="24"/>
      <c r="C202" s="2"/>
      <c r="D202" s="28"/>
    </row>
    <row r="203" spans="1:4" x14ac:dyDescent="0.2">
      <c r="A203" s="2"/>
      <c r="B203" s="24"/>
      <c r="C203" s="2"/>
      <c r="D203" s="24"/>
    </row>
    <row r="204" spans="1:4" x14ac:dyDescent="0.2">
      <c r="A204" s="2"/>
      <c r="B204" s="24"/>
      <c r="C204" s="2"/>
      <c r="D204" s="24"/>
    </row>
    <row r="205" spans="1:4" x14ac:dyDescent="0.2">
      <c r="A205" s="23"/>
      <c r="B205" s="28"/>
      <c r="C205" s="23"/>
      <c r="D205" s="28"/>
    </row>
    <row r="206" spans="1:4" x14ac:dyDescent="0.2">
      <c r="A206" s="2"/>
      <c r="B206" s="24"/>
      <c r="C206" s="2"/>
      <c r="D206" s="28"/>
    </row>
    <row r="207" spans="1:4" x14ac:dyDescent="0.2">
      <c r="A207" s="2"/>
      <c r="B207" s="24"/>
      <c r="C207" s="2"/>
      <c r="D207" s="28"/>
    </row>
    <row r="208" spans="1:4" x14ac:dyDescent="0.2">
      <c r="A208" s="2"/>
      <c r="B208" s="24"/>
      <c r="C208" s="2"/>
      <c r="D208" s="28"/>
    </row>
    <row r="209" spans="1:4" x14ac:dyDescent="0.2">
      <c r="A209" s="2"/>
      <c r="B209" s="24"/>
      <c r="C209" s="2"/>
      <c r="D209" s="28"/>
    </row>
    <row r="210" spans="1:4" x14ac:dyDescent="0.2">
      <c r="A210" s="2"/>
      <c r="B210" s="24"/>
      <c r="C210" s="2"/>
      <c r="D210" s="28"/>
    </row>
    <row r="211" spans="1:4" x14ac:dyDescent="0.2">
      <c r="A211" s="2"/>
      <c r="B211" s="24"/>
      <c r="C211" s="2"/>
      <c r="D211" s="28"/>
    </row>
    <row r="212" spans="1:4" x14ac:dyDescent="0.2">
      <c r="A212" s="2"/>
      <c r="B212" s="24"/>
      <c r="C212" s="2"/>
      <c r="D212" s="28"/>
    </row>
    <row r="213" spans="1:4" x14ac:dyDescent="0.2">
      <c r="A213" s="2"/>
      <c r="C213" s="2"/>
    </row>
    <row r="214" spans="1:4" x14ac:dyDescent="0.2">
      <c r="A214" s="2"/>
      <c r="B214" s="24"/>
      <c r="C214" s="2"/>
      <c r="D214" s="24"/>
    </row>
    <row r="215" spans="1:4" x14ac:dyDescent="0.2">
      <c r="D215" s="34"/>
    </row>
    <row r="216" spans="1:4" x14ac:dyDescent="0.2">
      <c r="A216" s="2"/>
      <c r="C216" s="2"/>
      <c r="D216" s="34"/>
    </row>
    <row r="217" spans="1:4" x14ac:dyDescent="0.2">
      <c r="A217" s="22" t="s">
        <v>29</v>
      </c>
      <c r="B217" s="29">
        <f>COUNTA(A4:A214)</f>
        <v>145</v>
      </c>
      <c r="C217" s="19"/>
    </row>
  </sheetData>
  <autoFilter ref="A3:D215" xr:uid="{00000000-0009-0000-0000-000001000000}">
    <sortState xmlns:xlrd2="http://schemas.microsoft.com/office/spreadsheetml/2017/richdata2" ref="A4:D215">
      <sortCondition ref="C3:C215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Grant Awards</vt:lpstr>
      <vt:lpstr>LEAs served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Kramer</dc:creator>
  <cp:lastModifiedBy>Microsoft Office User</cp:lastModifiedBy>
  <dcterms:created xsi:type="dcterms:W3CDTF">2013-10-23T16:21:32Z</dcterms:created>
  <dcterms:modified xsi:type="dcterms:W3CDTF">2020-11-19T22:07:40Z</dcterms:modified>
</cp:coreProperties>
</file>