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Projects\NYS-TEACHS\Website Content\New Website\media\"/>
    </mc:Choice>
  </mc:AlternateContent>
  <bookViews>
    <workbookView xWindow="8115" yWindow="960" windowWidth="19440" windowHeight="13725"/>
  </bookViews>
  <sheets>
    <sheet name="Grant Awards" sheetId="4" r:id="rId1"/>
    <sheet name="LEAs served" sheetId="3" r:id="rId2"/>
  </sheets>
  <definedNames>
    <definedName name="_xlnm._FilterDatabase" localSheetId="0" hidden="1">'Grant Awards'!$A$3:$F$42</definedName>
    <definedName name="_xlnm._FilterDatabase" localSheetId="1" hidden="1">'LEAs served'!$A$3:$D$136</definedName>
    <definedName name="ABC">#REF!</definedName>
    <definedName name="ABC1\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4" l="1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6" i="4"/>
  <c r="F33" i="4"/>
  <c r="F35" i="4"/>
  <c r="F34" i="4"/>
  <c r="F37" i="4"/>
  <c r="F38" i="4"/>
  <c r="F39" i="4"/>
  <c r="F40" i="4"/>
  <c r="F41" i="4"/>
  <c r="F42" i="4"/>
  <c r="F5" i="4"/>
  <c r="F6" i="4"/>
  <c r="D44" i="4"/>
  <c r="C44" i="4"/>
  <c r="B138" i="3"/>
  <c r="E44" i="4"/>
  <c r="F4" i="4"/>
  <c r="F44" i="4" s="1"/>
</calcChain>
</file>

<file path=xl/sharedStrings.xml><?xml version="1.0" encoding="utf-8"?>
<sst xmlns="http://schemas.openxmlformats.org/spreadsheetml/2006/main" count="621" uniqueCount="294">
  <si>
    <t>Ballston Spa CSD</t>
  </si>
  <si>
    <t>Southern Westchester BOCES</t>
  </si>
  <si>
    <t>North Rose-Wolcott CSD</t>
  </si>
  <si>
    <t>Ulster BOCES</t>
  </si>
  <si>
    <t>Gorham-Middlesex CSD</t>
  </si>
  <si>
    <t>Greece CSD</t>
  </si>
  <si>
    <t>Lansingburgh CSD</t>
  </si>
  <si>
    <t>Oswego City SD</t>
  </si>
  <si>
    <t>Phoenix CSD</t>
  </si>
  <si>
    <t>Port Chester-Rye UFSD</t>
  </si>
  <si>
    <t>Saratoga Springs CSD</t>
  </si>
  <si>
    <t>White Plains CSD</t>
  </si>
  <si>
    <r>
      <rPr>
        <b/>
        <sz val="11"/>
        <color indexed="8"/>
        <rFont val="Arial"/>
        <family val="2"/>
      </rPr>
      <t>Number of LEAs Served</t>
    </r>
    <r>
      <rPr>
        <b/>
        <sz val="10"/>
        <color indexed="8"/>
        <rFont val="Arial"/>
        <family val="2"/>
      </rPr>
      <t xml:space="preserve">
</t>
    </r>
    <r>
      <rPr>
        <b/>
        <sz val="8"/>
        <color indexed="8"/>
        <rFont val="Arial"/>
        <family val="2"/>
      </rPr>
      <t xml:space="preserve">(Lead LEA + LEAs participating in consortium, where applicable)
See next tab for list of LEAs served </t>
    </r>
  </si>
  <si>
    <t>All Local Education Agencies (LEAs) Served by McKinney-Vento Grant Funding, 2016-19</t>
  </si>
  <si>
    <t>Utica City SD</t>
  </si>
  <si>
    <t>Hudson City SD</t>
  </si>
  <si>
    <t>Liberty CSD</t>
  </si>
  <si>
    <t>Schenectady City SD</t>
  </si>
  <si>
    <t>Troy City SD</t>
  </si>
  <si>
    <t>Valley CSD (Montgomery)</t>
  </si>
  <si>
    <t>New Rochelle City SD</t>
  </si>
  <si>
    <t>Nassau BOCES</t>
  </si>
  <si>
    <t>Newburgh City SD</t>
  </si>
  <si>
    <t>Orange-Ulster BOCES</t>
  </si>
  <si>
    <t>Rochester City SD</t>
  </si>
  <si>
    <t>South Colonie CSD</t>
  </si>
  <si>
    <t>Longwood CSD</t>
  </si>
  <si>
    <t>Syracuse City SD</t>
  </si>
  <si>
    <t>Fulton City SD</t>
  </si>
  <si>
    <t>Mount Vernon City SD</t>
  </si>
  <si>
    <t>Monroe 2-Orleans BOCES</t>
  </si>
  <si>
    <t>Middletown City SD</t>
  </si>
  <si>
    <t>Central Islip</t>
  </si>
  <si>
    <t>Linden Hurst</t>
  </si>
  <si>
    <t>William Floyd</t>
  </si>
  <si>
    <t>Cohoes City Schools</t>
  </si>
  <si>
    <t>Brockport Central School District</t>
  </si>
  <si>
    <t xml:space="preserve">Churchville-Chilli Central School District </t>
  </si>
  <si>
    <t xml:space="preserve">Gates-Chili Central School District </t>
  </si>
  <si>
    <t>Hilton Central School District</t>
  </si>
  <si>
    <t xml:space="preserve">Holley Central School District </t>
  </si>
  <si>
    <t xml:space="preserve">Kendall Central School District </t>
  </si>
  <si>
    <t xml:space="preserve">SpencerPort Central School District </t>
  </si>
  <si>
    <t xml:space="preserve">Wheatland-Chili Central School District </t>
  </si>
  <si>
    <t xml:space="preserve">Newark Central School District </t>
  </si>
  <si>
    <t xml:space="preserve">Sodus Central School District </t>
  </si>
  <si>
    <t xml:space="preserve">Clyde-Savannah Central School District </t>
  </si>
  <si>
    <t xml:space="preserve">Lyons Central School District </t>
  </si>
  <si>
    <t xml:space="preserve">Goshen Central School District </t>
  </si>
  <si>
    <t xml:space="preserve">Highlandfalls-Fort Montgomery Central School District </t>
  </si>
  <si>
    <t xml:space="preserve">Marlboro Central School District </t>
  </si>
  <si>
    <t xml:space="preserve">Minisink Central School District </t>
  </si>
  <si>
    <t xml:space="preserve">Pine Bush Central School District </t>
  </si>
  <si>
    <t xml:space="preserve">Warwick Valley Central School District </t>
  </si>
  <si>
    <t xml:space="preserve">Washingtonville Central School District </t>
  </si>
  <si>
    <t xml:space="preserve">Watervliet City School District </t>
  </si>
  <si>
    <t xml:space="preserve">Rotterdam-Mohonasen Central School District </t>
  </si>
  <si>
    <t xml:space="preserve">Bedford Central School District </t>
  </si>
  <si>
    <t xml:space="preserve">Chappaqua Central School District </t>
  </si>
  <si>
    <t xml:space="preserve">Elmsford Union Free School District </t>
  </si>
  <si>
    <t xml:space="preserve">Hendrick Hudson School District </t>
  </si>
  <si>
    <t xml:space="preserve">Irvington Union Free School District </t>
  </si>
  <si>
    <t xml:space="preserve">Valhalla Union Free School District </t>
  </si>
  <si>
    <t>Brasher Falls CS</t>
  </si>
  <si>
    <t>Harrisville CS</t>
  </si>
  <si>
    <t xml:space="preserve">Parishville-Hopkinton </t>
  </si>
  <si>
    <t>Gouverneur CS</t>
  </si>
  <si>
    <t>Hermon-Dekalb CS</t>
  </si>
  <si>
    <t>Clifton-Fine CS</t>
  </si>
  <si>
    <t>Edwards-Knox CS</t>
  </si>
  <si>
    <t>Heuvelton CS</t>
  </si>
  <si>
    <t>Potsdam CS</t>
  </si>
  <si>
    <t xml:space="preserve">Madrid-Waddington </t>
  </si>
  <si>
    <t>Morristown</t>
  </si>
  <si>
    <t>Ogdensburg</t>
  </si>
  <si>
    <t>Ellenville CSD</t>
  </si>
  <si>
    <t>Highland CSD</t>
  </si>
  <si>
    <t xml:space="preserve">New Paltz CSD </t>
  </si>
  <si>
    <t xml:space="preserve">Onteora CSD </t>
  </si>
  <si>
    <t>Rondout Valley CSD</t>
  </si>
  <si>
    <t>Saugerties CSD</t>
  </si>
  <si>
    <t xml:space="preserve">Wallkill CSD </t>
  </si>
  <si>
    <t xml:space="preserve">East Islip </t>
  </si>
  <si>
    <t>Canton CS</t>
  </si>
  <si>
    <t>Massena CS</t>
  </si>
  <si>
    <t>Hammond CS</t>
  </si>
  <si>
    <t>TOTAL Grant Award</t>
  </si>
  <si>
    <t>Local Education Agencies (LEA) Receiving McKinney-Vento Grant Funding, 2016-19</t>
  </si>
  <si>
    <t>Annual Baseline Grant Award 
July 1 - June 30</t>
  </si>
  <si>
    <t>Annual Enhanced Grant 
(trauma-sensitive school grant)</t>
  </si>
  <si>
    <t>BEDS Code</t>
  </si>
  <si>
    <t>BEDS Code for Lead LEA</t>
  </si>
  <si>
    <t>Primary Local Education Agency McKinney-Vento Grant Recipient (Lead LEA)</t>
  </si>
  <si>
    <t>BEDS Code for LEAs Served</t>
  </si>
  <si>
    <t>Eastern Suffolk BOCES</t>
  </si>
  <si>
    <t>St. Lawrence-Lewis BOCES</t>
  </si>
  <si>
    <t>Greenwood Lake UFSD</t>
  </si>
  <si>
    <t>Freeport UFSD</t>
  </si>
  <si>
    <t>Roosevelt UFSD</t>
  </si>
  <si>
    <t xml:space="preserve">Uniondale UFSD </t>
  </si>
  <si>
    <t>Chester UFSD</t>
  </si>
  <si>
    <t>Florida UFSD</t>
  </si>
  <si>
    <t xml:space="preserve">Greenburgh Central School District </t>
  </si>
  <si>
    <t xml:space="preserve">Lead LEA </t>
  </si>
  <si>
    <t>TOTAL LEAs Served</t>
  </si>
  <si>
    <t>TOTALS:</t>
  </si>
  <si>
    <t>NYC Department of Education</t>
  </si>
  <si>
    <t>NYC Geographic District # 1</t>
  </si>
  <si>
    <t>NYC Geographic District # 2</t>
  </si>
  <si>
    <t>NYC Geographic District # 3</t>
  </si>
  <si>
    <t>NYC Geographic District # 4</t>
  </si>
  <si>
    <t>NYC Geographic District # 5</t>
  </si>
  <si>
    <t>NYC Geographic District # 6</t>
  </si>
  <si>
    <t>NYC Geographic District # 7</t>
  </si>
  <si>
    <t>NYC Geographic District # 8</t>
  </si>
  <si>
    <t>NYC Geographic District # 9</t>
  </si>
  <si>
    <t>NYC Geographic District # 10</t>
  </si>
  <si>
    <t>NYC Geographic District # 11</t>
  </si>
  <si>
    <t>NYC Geographic District # 12</t>
  </si>
  <si>
    <t>NYC Geographic District # 13</t>
  </si>
  <si>
    <t>NYC Geographic District # 14</t>
  </si>
  <si>
    <t>NYC Geographic District # 15</t>
  </si>
  <si>
    <t>NYC Geographic District # 16</t>
  </si>
  <si>
    <t>NYC Geographic District # 17</t>
  </si>
  <si>
    <t>NYC Geographic District # 18</t>
  </si>
  <si>
    <t>NYC Geographic District # 19</t>
  </si>
  <si>
    <t>NYC Geographic District # 20</t>
  </si>
  <si>
    <t>NYC Geographic District # 21</t>
  </si>
  <si>
    <t>NYC Geographic District # 22</t>
  </si>
  <si>
    <t>NYC Geographic District # 23</t>
  </si>
  <si>
    <t>NYC Geographic District # 24</t>
  </si>
  <si>
    <t>NYC Geographic District # 25</t>
  </si>
  <si>
    <t>NYC Geographic District # 26</t>
  </si>
  <si>
    <t>NYC Geographic District # 27</t>
  </si>
  <si>
    <t>NYC Geographic District # 28</t>
  </si>
  <si>
    <t>NYC Geographic District # 29</t>
  </si>
  <si>
    <t>NYC Geographic District # 30</t>
  </si>
  <si>
    <t>NYC Geographic District # 31</t>
  </si>
  <si>
    <t>NYC Geographic District # 32</t>
  </si>
  <si>
    <r>
      <t xml:space="preserve">LEAs Served by McKinney-Vento Grants
</t>
    </r>
    <r>
      <rPr>
        <b/>
        <sz val="9"/>
        <color theme="1"/>
        <rFont val="Calibri"/>
        <family val="2"/>
        <scheme val="minor"/>
      </rPr>
      <t>(</t>
    </r>
    <r>
      <rPr>
        <b/>
        <i/>
        <sz val="9"/>
        <color theme="1"/>
        <rFont val="Calibri"/>
        <family val="2"/>
        <scheme val="minor"/>
      </rPr>
      <t>names in bold indicate lead LEA of a Consortium</t>
    </r>
    <r>
      <rPr>
        <b/>
        <sz val="9"/>
        <color theme="1"/>
        <rFont val="Calibri"/>
        <family val="2"/>
        <scheme val="minor"/>
      </rPr>
      <t>)</t>
    </r>
  </si>
  <si>
    <t>St. Lawrence-Lewis BOCES (#2) (Clifton-Fine; Edwards-Knox; Heuvelton; Massena)</t>
  </si>
  <si>
    <r>
      <t>St. Lawrence-Lewis BOCES (</t>
    </r>
    <r>
      <rPr>
        <b/>
        <i/>
        <sz val="9"/>
        <color theme="1"/>
        <rFont val="Arial"/>
        <family val="2"/>
      </rPr>
      <t>Lead LEA for 5 Regional Grants</t>
    </r>
    <r>
      <rPr>
        <b/>
        <sz val="9"/>
        <color theme="1"/>
        <rFont val="Arial"/>
        <family val="2"/>
      </rPr>
      <t>)</t>
    </r>
  </si>
  <si>
    <t>St. Lawrence-Lewis BOCES (#4) (Colton-Pierrepont; Hammond; Norwood-Norfolk; Potsdam)</t>
  </si>
  <si>
    <t>St. Lawrence-Lewis BOCES (#5) (Canton; Gouverneur; Hermon-DeKalb)</t>
  </si>
  <si>
    <r>
      <t>Eastern Suffolk BOCES (</t>
    </r>
    <r>
      <rPr>
        <b/>
        <i/>
        <sz val="9"/>
        <color theme="1"/>
        <rFont val="Arial"/>
        <family val="2"/>
      </rPr>
      <t>Lead LEA for 2 Consortia Grants</t>
    </r>
    <r>
      <rPr>
        <b/>
        <sz val="9"/>
        <color theme="1"/>
        <rFont val="Arial"/>
        <family val="2"/>
      </rPr>
      <t>)</t>
    </r>
  </si>
  <si>
    <t>Genesee Valley Educational Partnership (Esperanza)</t>
  </si>
  <si>
    <t>St. Lawrence-Lewis BOCES (#1) (Brasher Falls; Harrisville; Parishville-Hopkinton)</t>
  </si>
  <si>
    <t>St. Lawrence-Lewis BOCES (#3) (Lisbon; Madrid-Waddington; Morristown; Ogdensburg)</t>
  </si>
  <si>
    <r>
      <t>Eastern Suffolk BOCES (#1) Regional Consortium (</t>
    </r>
    <r>
      <rPr>
        <i/>
        <sz val="9"/>
        <color theme="1"/>
        <rFont val="Arial"/>
        <family val="2"/>
      </rPr>
      <t>Central Islip; E. Islip; Lindenhurst</t>
    </r>
    <r>
      <rPr>
        <sz val="9"/>
        <color theme="1"/>
        <rFont val="Arial"/>
        <family val="2"/>
      </rPr>
      <t>)</t>
    </r>
  </si>
  <si>
    <r>
      <t>Eastern Suffolk BOCES (#2) William Floyd Consoritum</t>
    </r>
    <r>
      <rPr>
        <i/>
        <sz val="9"/>
        <color theme="1"/>
        <rFont val="Arial"/>
        <family val="2"/>
      </rPr>
      <t xml:space="preserve"> (William Flloyd)</t>
    </r>
  </si>
  <si>
    <t>Eastern Suffolk BOCES (#1) Regional Consortium (Central Islip; East Islip; Lindenhurst)</t>
  </si>
  <si>
    <t>Eastern Suffolk BOCES (#2) William Floyd Consortium (William Floyd)</t>
  </si>
  <si>
    <r>
      <rPr>
        <b/>
        <sz val="10"/>
        <color theme="1"/>
        <rFont val="Calibri"/>
        <family val="2"/>
        <scheme val="minor"/>
      </rPr>
      <t xml:space="preserve"> Note on Above Tota</t>
    </r>
    <r>
      <rPr>
        <sz val="10"/>
        <color theme="1"/>
        <rFont val="Calibri"/>
        <family val="2"/>
        <scheme val="minor"/>
      </rPr>
      <t xml:space="preserve">l: </t>
    </r>
    <r>
      <rPr>
        <i/>
        <sz val="10"/>
        <color theme="1"/>
        <rFont val="Calibri"/>
        <family val="2"/>
        <scheme val="minor"/>
      </rPr>
      <t xml:space="preserve">This count includes lead LEAs on multiple consortia. </t>
    </r>
    <r>
      <rPr>
        <b/>
        <i/>
        <sz val="10"/>
        <color theme="1"/>
        <rFont val="Calibri"/>
        <family val="2"/>
        <scheme val="minor"/>
      </rPr>
      <t>Number of unique LEAs served is 132</t>
    </r>
    <r>
      <rPr>
        <i/>
        <sz val="10"/>
        <color theme="1"/>
        <rFont val="Calibri"/>
        <family val="2"/>
        <scheme val="minor"/>
      </rPr>
      <t xml:space="preserve">. </t>
    </r>
  </si>
  <si>
    <r>
      <t>NYC Department of Education (</t>
    </r>
    <r>
      <rPr>
        <i/>
        <sz val="9"/>
        <color theme="1"/>
        <rFont val="Arial"/>
        <family val="2"/>
      </rPr>
      <t>serves 32 CSDs</t>
    </r>
    <r>
      <rPr>
        <sz val="9"/>
        <color theme="1"/>
        <rFont val="Arial"/>
        <family val="2"/>
      </rPr>
      <t>)</t>
    </r>
  </si>
  <si>
    <t>521301060000</t>
  </si>
  <si>
    <t>460500010000</t>
  </si>
  <si>
    <t>430901060000</t>
  </si>
  <si>
    <t>580513030000</t>
  </si>
  <si>
    <t>580503030000</t>
  </si>
  <si>
    <t>580232030000</t>
  </si>
  <si>
    <t>260501060000</t>
  </si>
  <si>
    <t>101300010000</t>
  </si>
  <si>
    <t>490601060000</t>
  </si>
  <si>
    <t>010500010000</t>
  </si>
  <si>
    <t>590901060000</t>
  </si>
  <si>
    <t>580212060000</t>
  </si>
  <si>
    <t>441000010000</t>
  </si>
  <si>
    <t>261801060000</t>
  </si>
  <si>
    <t>261501060000</t>
  </si>
  <si>
    <t>260401060000</t>
  </si>
  <si>
    <t>261101060000</t>
  </si>
  <si>
    <t>450704040000</t>
  </si>
  <si>
    <t>450607040000</t>
  </si>
  <si>
    <t>261001060000</t>
  </si>
  <si>
    <t>262001040000</t>
  </si>
  <si>
    <t>660900010000</t>
  </si>
  <si>
    <t>280209030000</t>
  </si>
  <si>
    <t>280208030000</t>
  </si>
  <si>
    <t>280202030000</t>
  </si>
  <si>
    <t>661100010000</t>
  </si>
  <si>
    <t>441600010000</t>
  </si>
  <si>
    <t>651501060000</t>
  </si>
  <si>
    <t>650301040000</t>
  </si>
  <si>
    <t>650501040000</t>
  </si>
  <si>
    <t>650101060000</t>
  </si>
  <si>
    <t>651201060000</t>
  </si>
  <si>
    <t>321200010000</t>
  </si>
  <si>
    <t>321100010000</t>
  </si>
  <si>
    <t>321000010000</t>
  </si>
  <si>
    <t>320900010000</t>
  </si>
  <si>
    <t>320800010000</t>
  </si>
  <si>
    <t>320700010000</t>
  </si>
  <si>
    <t>440201020000</t>
  </si>
  <si>
    <t>442115020000</t>
  </si>
  <si>
    <t>440601040000</t>
  </si>
  <si>
    <t>442111020000</t>
  </si>
  <si>
    <t>440901040000</t>
  </si>
  <si>
    <t>621001060000</t>
  </si>
  <si>
    <t>441101040000</t>
  </si>
  <si>
    <t>440401060000</t>
  </si>
  <si>
    <t xml:space="preserve">Port Jervis Central School District </t>
  </si>
  <si>
    <t>441800050000</t>
  </si>
  <si>
    <t>333200010000</t>
  </si>
  <si>
    <t>332300010000</t>
  </si>
  <si>
    <t>332200010000</t>
  </si>
  <si>
    <t>332100010000</t>
  </si>
  <si>
    <t>332000010000</t>
  </si>
  <si>
    <t>331900010000</t>
  </si>
  <si>
    <t>331800010000</t>
  </si>
  <si>
    <t>331700010000</t>
  </si>
  <si>
    <t>331600010000</t>
  </si>
  <si>
    <t>331500010000</t>
  </si>
  <si>
    <t>331400010000</t>
  </si>
  <si>
    <t>331300010000</t>
  </si>
  <si>
    <t>310600010000</t>
  </si>
  <si>
    <t>310500010000</t>
  </si>
  <si>
    <t>310400010000</t>
  </si>
  <si>
    <t>310300010000</t>
  </si>
  <si>
    <t>310200010000</t>
  </si>
  <si>
    <t>310100010000</t>
  </si>
  <si>
    <t>343000010000</t>
  </si>
  <si>
    <t>342900010000</t>
  </si>
  <si>
    <t>342800010000</t>
  </si>
  <si>
    <t>342700010000</t>
  </si>
  <si>
    <t>342600010000</t>
  </si>
  <si>
    <t>342500010000</t>
  </si>
  <si>
    <t>342400010000</t>
  </si>
  <si>
    <t>353100010000</t>
  </si>
  <si>
    <t>440301060000</t>
  </si>
  <si>
    <t>Cornwall CSD</t>
  </si>
  <si>
    <t>442101060000</t>
  </si>
  <si>
    <t>440102060000</t>
  </si>
  <si>
    <t>461300010000</t>
  </si>
  <si>
    <t>462001060000</t>
  </si>
  <si>
    <t>589100000000</t>
  </si>
  <si>
    <t>580104030000</t>
  </si>
  <si>
    <t>249000000000</t>
  </si>
  <si>
    <t>269200000000</t>
  </si>
  <si>
    <t>289000000000</t>
  </si>
  <si>
    <t>449000000000</t>
  </si>
  <si>
    <t>661904030000</t>
  </si>
  <si>
    <t>261600010000</t>
  </si>
  <si>
    <t>521800010000</t>
  </si>
  <si>
    <t>530600010000</t>
  </si>
  <si>
    <t>010601060000</t>
  </si>
  <si>
    <t>530515060000</t>
  </si>
  <si>
    <t>011200010000</t>
  </si>
  <si>
    <t>669000000000</t>
  </si>
  <si>
    <t>660102060000</t>
  </si>
  <si>
    <t>661004060000</t>
  </si>
  <si>
    <t>660409020000</t>
  </si>
  <si>
    <t>660407060000</t>
  </si>
  <si>
    <t>660203060000</t>
  </si>
  <si>
    <t>660402020000</t>
  </si>
  <si>
    <t>660401030000</t>
  </si>
  <si>
    <t>660805030000</t>
  </si>
  <si>
    <t>519000000000</t>
  </si>
  <si>
    <t>510101040000</t>
  </si>
  <si>
    <t>230301040000</t>
  </si>
  <si>
    <t>512501040000</t>
  </si>
  <si>
    <t>510401040000</t>
  </si>
  <si>
    <t>513102040000</t>
  </si>
  <si>
    <t>512404040000</t>
  </si>
  <si>
    <t>512001060000</t>
  </si>
  <si>
    <t>Lisbon CSD</t>
  </si>
  <si>
    <t>511602040000</t>
  </si>
  <si>
    <t>511901040000</t>
  </si>
  <si>
    <t>512101040000</t>
  </si>
  <si>
    <t>512300010000</t>
  </si>
  <si>
    <t>Colton-Pierrepont CS</t>
  </si>
  <si>
    <t>510501040000</t>
  </si>
  <si>
    <t>511201040000</t>
  </si>
  <si>
    <t>512201040000</t>
  </si>
  <si>
    <t>Norwood-Norfolk CS</t>
  </si>
  <si>
    <t>512902060000</t>
  </si>
  <si>
    <t>510201060000</t>
  </si>
  <si>
    <t>511101060000</t>
  </si>
  <si>
    <t>511301040000</t>
  </si>
  <si>
    <t>421800010000</t>
  </si>
  <si>
    <t>491700010000</t>
  </si>
  <si>
    <t>629000000000</t>
  </si>
  <si>
    <t>622002060000</t>
  </si>
  <si>
    <t>620803040000</t>
  </si>
  <si>
    <t>621101060000</t>
  </si>
  <si>
    <t>621201060000</t>
  </si>
  <si>
    <t>620901060000</t>
  </si>
  <si>
    <t>621601060000</t>
  </si>
  <si>
    <t>621801060000</t>
  </si>
  <si>
    <t>662200010000</t>
  </si>
  <si>
    <t>412300010000</t>
  </si>
  <si>
    <t>Tarrytown UFSD</t>
  </si>
  <si>
    <t>441301060000</t>
  </si>
  <si>
    <t>306000010060</t>
  </si>
  <si>
    <t xml:space="preserve">NYC Department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</si>
</sst>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0">
    <xf numFmtId="0" fontId="0" fillId="0" borderId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/>
    <xf numFmtId="0" fontId="20" fillId="0" borderId="0"/>
  </cellStyleXfs>
  <cellXfs count="49">
    <xf numFmtId="0" fontId="0" fillId="0" borderId="0" xfId="0"/>
    <xf numFmtId="164" fontId="1" fillId="3" borderId="3" xfId="0" applyNumberFormat="1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165" fontId="0" fillId="0" borderId="0" xfId="1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5" fontId="8" fillId="0" borderId="0" xfId="1" applyNumberFormat="1" applyFont="1" applyFill="1" applyBorder="1" applyAlignment="1">
      <alignment horizontal="right" vertical="center" wrapText="1"/>
    </xf>
    <xf numFmtId="165" fontId="0" fillId="0" borderId="0" xfId="1" applyNumberFormat="1" applyFont="1" applyFill="1" applyBorder="1" applyAlignment="1">
      <alignment horizontal="center"/>
    </xf>
    <xf numFmtId="165" fontId="0" fillId="0" borderId="2" xfId="1" applyNumberFormat="1" applyFont="1" applyFill="1" applyBorder="1"/>
    <xf numFmtId="165" fontId="0" fillId="0" borderId="0" xfId="1" applyNumberFormat="1" applyFont="1" applyFill="1" applyBorder="1"/>
    <xf numFmtId="0" fontId="0" fillId="0" borderId="1" xfId="0" applyFill="1" applyBorder="1"/>
    <xf numFmtId="164" fontId="0" fillId="0" borderId="0" xfId="0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5" fontId="1" fillId="0" borderId="3" xfId="1" applyNumberFormat="1" applyFont="1" applyFill="1" applyBorder="1"/>
    <xf numFmtId="165" fontId="1" fillId="0" borderId="4" xfId="1" applyNumberFormat="1" applyFont="1" applyFill="1" applyBorder="1"/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1" fillId="0" borderId="0" xfId="0" applyFont="1" applyFill="1"/>
    <xf numFmtId="0" fontId="0" fillId="0" borderId="3" xfId="0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vertical="center"/>
    </xf>
    <xf numFmtId="49" fontId="21" fillId="0" borderId="0" xfId="8" applyNumberFormat="1" applyFont="1" applyFill="1" applyBorder="1" applyAlignment="1">
      <alignment vertical="center" wrapText="1"/>
    </xf>
    <xf numFmtId="49" fontId="21" fillId="0" borderId="0" xfId="9" applyNumberFormat="1" applyFont="1" applyFill="1" applyBorder="1" applyAlignment="1">
      <alignment vertical="center" wrapText="1"/>
    </xf>
    <xf numFmtId="49" fontId="0" fillId="0" borderId="0" xfId="0" applyNumberFormat="1" applyFill="1"/>
    <xf numFmtId="49" fontId="1" fillId="2" borderId="0" xfId="0" applyNumberFormat="1" applyFont="1" applyFill="1" applyBorder="1" applyAlignment="1">
      <alignment horizontal="left" vertical="center" wrapText="1"/>
    </xf>
    <xf numFmtId="49" fontId="22" fillId="0" borderId="0" xfId="0" applyNumberFormat="1" applyFont="1" applyBorder="1"/>
    <xf numFmtId="49" fontId="1" fillId="0" borderId="0" xfId="0" applyNumberFormat="1" applyFont="1" applyFill="1"/>
    <xf numFmtId="49" fontId="1" fillId="2" borderId="6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/>
    <xf numFmtId="49" fontId="0" fillId="0" borderId="3" xfId="0" applyNumberFormat="1" applyFill="1" applyBorder="1"/>
    <xf numFmtId="49" fontId="0" fillId="0" borderId="0" xfId="0" applyNumberFormat="1" applyFill="1" applyAlignment="1">
      <alignment wrapText="1"/>
    </xf>
    <xf numFmtId="49" fontId="2" fillId="0" borderId="0" xfId="0" applyNumberFormat="1" applyFont="1" applyFill="1" applyBorder="1"/>
    <xf numFmtId="49" fontId="1" fillId="0" borderId="0" xfId="0" applyNumberFormat="1" applyFont="1" applyFill="1" applyBorder="1"/>
    <xf numFmtId="49" fontId="8" fillId="0" borderId="0" xfId="0" applyNumberFormat="1" applyFont="1" applyFill="1" applyBorder="1" applyAlignment="1">
      <alignment vertical="center"/>
    </xf>
  </cellXfs>
  <cellStyles count="10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_09-10" xfId="9"/>
    <cellStyle name="Normal_Districts_Homeless_080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pane ySplit="3" topLeftCell="A4" activePane="bottomLeft" state="frozen"/>
      <selection pane="bottomLeft" activeCell="H44" sqref="H44"/>
    </sheetView>
  </sheetViews>
  <sheetFormatPr defaultColWidth="8.85546875" defaultRowHeight="15" x14ac:dyDescent="0.25"/>
  <cols>
    <col min="1" max="1" width="32.85546875" style="5" customWidth="1"/>
    <col min="2" max="2" width="33.5703125" style="38" customWidth="1"/>
    <col min="3" max="3" width="21.42578125" style="5" customWidth="1"/>
    <col min="4" max="4" width="17.28515625" style="5" customWidth="1"/>
    <col min="5" max="5" width="15.28515625" style="5" customWidth="1"/>
    <col min="6" max="6" width="14" style="5" customWidth="1"/>
    <col min="7" max="16384" width="8.85546875" style="5"/>
  </cols>
  <sheetData>
    <row r="1" spans="1:6" ht="18.75" x14ac:dyDescent="0.3">
      <c r="A1" s="4" t="s">
        <v>87</v>
      </c>
      <c r="C1" s="6"/>
      <c r="D1" s="7"/>
      <c r="E1" s="8"/>
      <c r="F1" s="8"/>
    </row>
    <row r="2" spans="1:6" ht="15.75" thickBot="1" x14ac:dyDescent="0.3">
      <c r="C2" s="9"/>
      <c r="D2" s="10"/>
      <c r="E2" s="8"/>
      <c r="F2" s="8"/>
    </row>
    <row r="3" spans="1:6" ht="94.5" customHeight="1" x14ac:dyDescent="0.25">
      <c r="A3" s="23" t="s">
        <v>92</v>
      </c>
      <c r="B3" s="42" t="s">
        <v>90</v>
      </c>
      <c r="C3" s="24" t="s">
        <v>12</v>
      </c>
      <c r="D3" s="24" t="s">
        <v>88</v>
      </c>
      <c r="E3" s="25" t="s">
        <v>89</v>
      </c>
      <c r="F3" s="26" t="s">
        <v>86</v>
      </c>
    </row>
    <row r="4" spans="1:6" x14ac:dyDescent="0.25">
      <c r="A4" s="11" t="s">
        <v>0</v>
      </c>
      <c r="B4" s="43" t="s">
        <v>154</v>
      </c>
      <c r="C4" s="13">
        <v>1</v>
      </c>
      <c r="D4" s="14">
        <v>40000</v>
      </c>
      <c r="E4" s="14">
        <v>20000</v>
      </c>
      <c r="F4" s="16">
        <f>D4+E4</f>
        <v>60000</v>
      </c>
    </row>
    <row r="5" spans="1:6" x14ac:dyDescent="0.25">
      <c r="A5" s="11" t="s">
        <v>148</v>
      </c>
      <c r="B5" s="40" t="s">
        <v>234</v>
      </c>
      <c r="C5" s="13">
        <v>4</v>
      </c>
      <c r="D5" s="14">
        <v>60000</v>
      </c>
      <c r="E5" s="17"/>
      <c r="F5" s="16">
        <f t="shared" ref="F5:F42" si="0">D5+E5</f>
        <v>60000</v>
      </c>
    </row>
    <row r="6" spans="1:6" x14ac:dyDescent="0.25">
      <c r="A6" s="11" t="s">
        <v>149</v>
      </c>
      <c r="B6" s="40" t="s">
        <v>234</v>
      </c>
      <c r="C6" s="13">
        <v>2</v>
      </c>
      <c r="D6" s="14">
        <v>75000</v>
      </c>
      <c r="E6" s="15"/>
      <c r="F6" s="16">
        <f t="shared" si="0"/>
        <v>75000</v>
      </c>
    </row>
    <row r="7" spans="1:6" x14ac:dyDescent="0.25">
      <c r="A7" s="11" t="s">
        <v>28</v>
      </c>
      <c r="B7" s="43" t="s">
        <v>155</v>
      </c>
      <c r="C7" s="13">
        <v>1</v>
      </c>
      <c r="D7" s="14">
        <v>39906</v>
      </c>
      <c r="E7" s="17"/>
      <c r="F7" s="16">
        <f t="shared" si="0"/>
        <v>39906</v>
      </c>
    </row>
    <row r="8" spans="1:6" x14ac:dyDescent="0.25">
      <c r="A8" s="11" t="s">
        <v>145</v>
      </c>
      <c r="B8" s="40" t="s">
        <v>236</v>
      </c>
      <c r="C8" s="13">
        <v>1</v>
      </c>
      <c r="D8" s="14">
        <v>59983</v>
      </c>
      <c r="E8" s="15"/>
      <c r="F8" s="16">
        <f t="shared" si="0"/>
        <v>59983</v>
      </c>
    </row>
    <row r="9" spans="1:6" x14ac:dyDescent="0.25">
      <c r="A9" s="11" t="s">
        <v>4</v>
      </c>
      <c r="B9" s="43" t="s">
        <v>156</v>
      </c>
      <c r="C9" s="13">
        <v>1</v>
      </c>
      <c r="D9" s="14">
        <v>40000</v>
      </c>
      <c r="E9" s="14">
        <v>20000</v>
      </c>
      <c r="F9" s="16">
        <f t="shared" si="0"/>
        <v>60000</v>
      </c>
    </row>
    <row r="10" spans="1:6" x14ac:dyDescent="0.25">
      <c r="A10" s="11" t="s">
        <v>5</v>
      </c>
      <c r="B10" s="36" t="s">
        <v>160</v>
      </c>
      <c r="C10" s="13">
        <v>1</v>
      </c>
      <c r="D10" s="14">
        <v>50000</v>
      </c>
      <c r="E10" s="14">
        <v>20000</v>
      </c>
      <c r="F10" s="16">
        <f t="shared" si="0"/>
        <v>70000</v>
      </c>
    </row>
    <row r="11" spans="1:6" x14ac:dyDescent="0.25">
      <c r="A11" s="11" t="s">
        <v>15</v>
      </c>
      <c r="B11" s="36" t="s">
        <v>161</v>
      </c>
      <c r="C11" s="13">
        <v>1</v>
      </c>
      <c r="D11" s="14">
        <v>37150</v>
      </c>
      <c r="E11" s="14"/>
      <c r="F11" s="16">
        <f t="shared" si="0"/>
        <v>37150</v>
      </c>
    </row>
    <row r="12" spans="1:6" x14ac:dyDescent="0.25">
      <c r="A12" s="11" t="s">
        <v>6</v>
      </c>
      <c r="B12" s="36" t="s">
        <v>162</v>
      </c>
      <c r="C12" s="13">
        <v>2</v>
      </c>
      <c r="D12" s="14">
        <v>40000</v>
      </c>
      <c r="E12" s="14">
        <v>20000</v>
      </c>
      <c r="F12" s="16">
        <f t="shared" si="0"/>
        <v>60000</v>
      </c>
    </row>
    <row r="13" spans="1:6" x14ac:dyDescent="0.25">
      <c r="A13" s="11" t="s">
        <v>16</v>
      </c>
      <c r="B13" s="36" t="s">
        <v>164</v>
      </c>
      <c r="C13" s="13">
        <v>1</v>
      </c>
      <c r="D13" s="14">
        <v>40000</v>
      </c>
      <c r="E13" s="14"/>
      <c r="F13" s="16">
        <f t="shared" si="0"/>
        <v>40000</v>
      </c>
    </row>
    <row r="14" spans="1:6" x14ac:dyDescent="0.25">
      <c r="A14" s="11" t="s">
        <v>26</v>
      </c>
      <c r="B14" s="36" t="s">
        <v>165</v>
      </c>
      <c r="C14" s="13">
        <v>1</v>
      </c>
      <c r="D14" s="14">
        <v>44450</v>
      </c>
      <c r="E14" s="14"/>
      <c r="F14" s="16">
        <f t="shared" si="0"/>
        <v>44450</v>
      </c>
    </row>
    <row r="15" spans="1:6" x14ac:dyDescent="0.25">
      <c r="A15" s="11" t="s">
        <v>31</v>
      </c>
      <c r="B15" s="36" t="s">
        <v>166</v>
      </c>
      <c r="C15" s="13">
        <v>1</v>
      </c>
      <c r="D15" s="14">
        <v>40000</v>
      </c>
      <c r="E15" s="14"/>
      <c r="F15" s="16">
        <f t="shared" si="0"/>
        <v>40000</v>
      </c>
    </row>
    <row r="16" spans="1:6" x14ac:dyDescent="0.25">
      <c r="A16" s="11" t="s">
        <v>30</v>
      </c>
      <c r="B16" s="40" t="s">
        <v>237</v>
      </c>
      <c r="C16" s="13">
        <v>9</v>
      </c>
      <c r="D16" s="14">
        <v>40669</v>
      </c>
      <c r="E16" s="14"/>
      <c r="F16" s="16">
        <f t="shared" si="0"/>
        <v>40669</v>
      </c>
    </row>
    <row r="17" spans="1:6" x14ac:dyDescent="0.25">
      <c r="A17" s="11" t="s">
        <v>29</v>
      </c>
      <c r="B17" s="36" t="s">
        <v>175</v>
      </c>
      <c r="C17" s="13">
        <v>1</v>
      </c>
      <c r="D17" s="14">
        <v>75000</v>
      </c>
      <c r="E17" s="14"/>
      <c r="F17" s="16">
        <f t="shared" si="0"/>
        <v>75000</v>
      </c>
    </row>
    <row r="18" spans="1:6" x14ac:dyDescent="0.25">
      <c r="A18" s="11" t="s">
        <v>21</v>
      </c>
      <c r="B18" s="40" t="s">
        <v>238</v>
      </c>
      <c r="C18" s="13">
        <v>4</v>
      </c>
      <c r="D18" s="14">
        <v>59989</v>
      </c>
      <c r="E18" s="14">
        <v>20000</v>
      </c>
      <c r="F18" s="16">
        <f t="shared" si="0"/>
        <v>79989</v>
      </c>
    </row>
    <row r="19" spans="1:6" x14ac:dyDescent="0.25">
      <c r="A19" s="11" t="s">
        <v>20</v>
      </c>
      <c r="B19" s="36" t="s">
        <v>179</v>
      </c>
      <c r="C19" s="13">
        <v>1</v>
      </c>
      <c r="D19" s="14">
        <v>40000</v>
      </c>
      <c r="E19" s="14">
        <v>20000</v>
      </c>
      <c r="F19" s="16">
        <f t="shared" si="0"/>
        <v>60000</v>
      </c>
    </row>
    <row r="20" spans="1:6" x14ac:dyDescent="0.25">
      <c r="A20" s="11" t="s">
        <v>22</v>
      </c>
      <c r="B20" s="36" t="s">
        <v>180</v>
      </c>
      <c r="C20" s="13">
        <v>1</v>
      </c>
      <c r="D20" s="14">
        <v>75000</v>
      </c>
      <c r="E20" s="14"/>
      <c r="F20" s="16">
        <f t="shared" si="0"/>
        <v>75000</v>
      </c>
    </row>
    <row r="21" spans="1:6" x14ac:dyDescent="0.25">
      <c r="A21" s="11" t="s">
        <v>2</v>
      </c>
      <c r="B21" s="36" t="s">
        <v>181</v>
      </c>
      <c r="C21" s="13">
        <v>5</v>
      </c>
      <c r="D21" s="14">
        <v>50000</v>
      </c>
      <c r="E21" s="14">
        <v>20000</v>
      </c>
      <c r="F21" s="16">
        <f t="shared" si="0"/>
        <v>70000</v>
      </c>
    </row>
    <row r="22" spans="1:6" x14ac:dyDescent="0.25">
      <c r="A22" s="11" t="s">
        <v>153</v>
      </c>
      <c r="B22" s="43" t="s">
        <v>292</v>
      </c>
      <c r="C22" s="13">
        <v>33</v>
      </c>
      <c r="D22" s="14">
        <v>2200000</v>
      </c>
      <c r="E22" s="14"/>
      <c r="F22" s="16">
        <f t="shared" si="0"/>
        <v>2200000</v>
      </c>
    </row>
    <row r="23" spans="1:6" x14ac:dyDescent="0.25">
      <c r="A23" s="11" t="s">
        <v>23</v>
      </c>
      <c r="B23" s="40" t="s">
        <v>239</v>
      </c>
      <c r="C23" s="13">
        <v>13</v>
      </c>
      <c r="D23" s="14">
        <v>60000</v>
      </c>
      <c r="E23" s="17"/>
      <c r="F23" s="16">
        <f t="shared" si="0"/>
        <v>60000</v>
      </c>
    </row>
    <row r="24" spans="1:6" x14ac:dyDescent="0.25">
      <c r="A24" s="11" t="s">
        <v>7</v>
      </c>
      <c r="B24" s="36" t="s">
        <v>232</v>
      </c>
      <c r="C24" s="13">
        <v>1</v>
      </c>
      <c r="D24" s="14">
        <v>40000</v>
      </c>
      <c r="E24" s="17"/>
      <c r="F24" s="16">
        <f t="shared" si="0"/>
        <v>40000</v>
      </c>
    </row>
    <row r="25" spans="1:6" x14ac:dyDescent="0.25">
      <c r="A25" s="11" t="s">
        <v>8</v>
      </c>
      <c r="B25" s="36" t="s">
        <v>233</v>
      </c>
      <c r="C25" s="13">
        <v>1</v>
      </c>
      <c r="D25" s="14">
        <v>40000</v>
      </c>
      <c r="E25" s="15"/>
      <c r="F25" s="16">
        <f t="shared" si="0"/>
        <v>40000</v>
      </c>
    </row>
    <row r="26" spans="1:6" x14ac:dyDescent="0.25">
      <c r="A26" s="11" t="s">
        <v>9</v>
      </c>
      <c r="B26" s="36" t="s">
        <v>240</v>
      </c>
      <c r="C26" s="13">
        <v>1</v>
      </c>
      <c r="D26" s="14">
        <v>39680</v>
      </c>
      <c r="E26" s="15"/>
      <c r="F26" s="16">
        <f t="shared" si="0"/>
        <v>39680</v>
      </c>
    </row>
    <row r="27" spans="1:6" x14ac:dyDescent="0.25">
      <c r="A27" s="11" t="s">
        <v>24</v>
      </c>
      <c r="B27" s="36" t="s">
        <v>241</v>
      </c>
      <c r="C27" s="13">
        <v>1</v>
      </c>
      <c r="D27" s="14">
        <v>120000</v>
      </c>
      <c r="E27" s="17"/>
      <c r="F27" s="16">
        <f t="shared" si="0"/>
        <v>120000</v>
      </c>
    </row>
    <row r="28" spans="1:6" x14ac:dyDescent="0.25">
      <c r="A28" s="11" t="s">
        <v>10</v>
      </c>
      <c r="B28" s="36" t="s">
        <v>242</v>
      </c>
      <c r="C28" s="13">
        <v>1</v>
      </c>
      <c r="D28" s="14">
        <v>40000</v>
      </c>
      <c r="E28" s="15"/>
      <c r="F28" s="16">
        <f t="shared" si="0"/>
        <v>40000</v>
      </c>
    </row>
    <row r="29" spans="1:6" x14ac:dyDescent="0.25">
      <c r="A29" s="11" t="s">
        <v>17</v>
      </c>
      <c r="B29" s="36" t="s">
        <v>243</v>
      </c>
      <c r="C29" s="13">
        <v>1</v>
      </c>
      <c r="D29" s="14">
        <v>40000</v>
      </c>
      <c r="E29" s="17"/>
      <c r="F29" s="16">
        <f t="shared" si="0"/>
        <v>40000</v>
      </c>
    </row>
    <row r="30" spans="1:6" x14ac:dyDescent="0.25">
      <c r="A30" s="11" t="s">
        <v>25</v>
      </c>
      <c r="B30" s="36" t="s">
        <v>244</v>
      </c>
      <c r="C30" s="13">
        <v>3</v>
      </c>
      <c r="D30" s="14">
        <v>40000</v>
      </c>
      <c r="E30" s="17"/>
      <c r="F30" s="16">
        <f t="shared" si="0"/>
        <v>40000</v>
      </c>
    </row>
    <row r="31" spans="1:6" x14ac:dyDescent="0.25">
      <c r="A31" s="11" t="s">
        <v>1</v>
      </c>
      <c r="B31" s="40" t="s">
        <v>247</v>
      </c>
      <c r="C31" s="13">
        <v>9</v>
      </c>
      <c r="D31" s="14">
        <v>60000</v>
      </c>
      <c r="E31" s="15"/>
      <c r="F31" s="16">
        <f t="shared" si="0"/>
        <v>60000</v>
      </c>
    </row>
    <row r="32" spans="1:6" x14ac:dyDescent="0.25">
      <c r="A32" s="11" t="s">
        <v>146</v>
      </c>
      <c r="B32" s="40" t="s">
        <v>256</v>
      </c>
      <c r="C32" s="13">
        <v>4</v>
      </c>
      <c r="D32" s="14">
        <v>40000</v>
      </c>
      <c r="E32" s="15"/>
      <c r="F32" s="16">
        <f t="shared" si="0"/>
        <v>40000</v>
      </c>
    </row>
    <row r="33" spans="1:6" x14ac:dyDescent="0.25">
      <c r="A33" s="11" t="s">
        <v>140</v>
      </c>
      <c r="B33" s="40" t="s">
        <v>256</v>
      </c>
      <c r="C33" s="13">
        <v>5</v>
      </c>
      <c r="D33" s="14">
        <v>40000</v>
      </c>
      <c r="E33" s="15"/>
      <c r="F33" s="16">
        <f>D33+E33</f>
        <v>40000</v>
      </c>
    </row>
    <row r="34" spans="1:6" x14ac:dyDescent="0.25">
      <c r="A34" s="11" t="s">
        <v>147</v>
      </c>
      <c r="B34" s="40" t="s">
        <v>256</v>
      </c>
      <c r="C34" s="13">
        <v>5</v>
      </c>
      <c r="D34" s="14">
        <v>40000</v>
      </c>
      <c r="E34" s="14">
        <v>20000</v>
      </c>
      <c r="F34" s="16">
        <f>D34+E34</f>
        <v>60000</v>
      </c>
    </row>
    <row r="35" spans="1:6" x14ac:dyDescent="0.25">
      <c r="A35" s="11" t="s">
        <v>142</v>
      </c>
      <c r="B35" s="40" t="s">
        <v>256</v>
      </c>
      <c r="C35" s="13">
        <v>5</v>
      </c>
      <c r="D35" s="14">
        <v>40000</v>
      </c>
      <c r="E35" s="15"/>
      <c r="F35" s="16">
        <f t="shared" si="0"/>
        <v>40000</v>
      </c>
    </row>
    <row r="36" spans="1:6" x14ac:dyDescent="0.25">
      <c r="A36" s="11" t="s">
        <v>143</v>
      </c>
      <c r="B36" s="40" t="s">
        <v>256</v>
      </c>
      <c r="C36" s="13">
        <v>4</v>
      </c>
      <c r="D36" s="14">
        <v>40000</v>
      </c>
      <c r="E36" s="15"/>
      <c r="F36" s="16">
        <f>D36+E36</f>
        <v>40000</v>
      </c>
    </row>
    <row r="37" spans="1:6" x14ac:dyDescent="0.25">
      <c r="A37" s="11" t="s">
        <v>27</v>
      </c>
      <c r="B37" s="36" t="s">
        <v>278</v>
      </c>
      <c r="C37" s="13">
        <v>1</v>
      </c>
      <c r="D37" s="14">
        <v>95000</v>
      </c>
      <c r="E37" s="14"/>
      <c r="F37" s="16">
        <f t="shared" si="0"/>
        <v>95000</v>
      </c>
    </row>
    <row r="38" spans="1:6" x14ac:dyDescent="0.25">
      <c r="A38" s="11" t="s">
        <v>18</v>
      </c>
      <c r="B38" s="36" t="s">
        <v>279</v>
      </c>
      <c r="C38" s="13">
        <v>1</v>
      </c>
      <c r="D38" s="14">
        <v>50000</v>
      </c>
      <c r="E38" s="14">
        <v>20000</v>
      </c>
      <c r="F38" s="16">
        <f t="shared" si="0"/>
        <v>70000</v>
      </c>
    </row>
    <row r="39" spans="1:6" x14ac:dyDescent="0.25">
      <c r="A39" s="11" t="s">
        <v>3</v>
      </c>
      <c r="B39" s="40" t="s">
        <v>280</v>
      </c>
      <c r="C39" s="13">
        <v>8</v>
      </c>
      <c r="D39" s="14">
        <v>50325</v>
      </c>
      <c r="E39" s="14"/>
      <c r="F39" s="16">
        <f t="shared" si="0"/>
        <v>50325</v>
      </c>
    </row>
    <row r="40" spans="1:6" x14ac:dyDescent="0.25">
      <c r="A40" s="11" t="s">
        <v>14</v>
      </c>
      <c r="B40" s="36" t="s">
        <v>289</v>
      </c>
      <c r="C40" s="13">
        <v>1</v>
      </c>
      <c r="D40" s="14">
        <v>40000</v>
      </c>
      <c r="E40" s="14"/>
      <c r="F40" s="16">
        <f t="shared" si="0"/>
        <v>40000</v>
      </c>
    </row>
    <row r="41" spans="1:6" x14ac:dyDescent="0.25">
      <c r="A41" s="11" t="s">
        <v>19</v>
      </c>
      <c r="B41" s="38" t="s">
        <v>291</v>
      </c>
      <c r="C41" s="13">
        <v>1</v>
      </c>
      <c r="D41" s="14">
        <v>40000</v>
      </c>
      <c r="E41" s="14"/>
      <c r="F41" s="16">
        <f t="shared" si="0"/>
        <v>40000</v>
      </c>
    </row>
    <row r="42" spans="1:6" x14ac:dyDescent="0.25">
      <c r="A42" s="11" t="s">
        <v>11</v>
      </c>
      <c r="B42" s="36" t="s">
        <v>288</v>
      </c>
      <c r="C42" s="13">
        <v>1</v>
      </c>
      <c r="D42" s="14">
        <v>50000</v>
      </c>
      <c r="E42" s="14">
        <v>20000</v>
      </c>
      <c r="F42" s="16">
        <f t="shared" si="0"/>
        <v>70000</v>
      </c>
    </row>
    <row r="43" spans="1:6" x14ac:dyDescent="0.25">
      <c r="A43" s="18"/>
      <c r="B43" s="43"/>
      <c r="C43" s="13"/>
      <c r="D43" s="19"/>
      <c r="E43" s="17"/>
      <c r="F43" s="16"/>
    </row>
    <row r="44" spans="1:6" ht="15.75" thickBot="1" x14ac:dyDescent="0.3">
      <c r="A44" s="20" t="s">
        <v>105</v>
      </c>
      <c r="B44" s="44"/>
      <c r="C44" s="33">
        <f>SUM(C4:C43)</f>
        <v>138</v>
      </c>
      <c r="D44" s="1">
        <f>SUM(D4:D43)</f>
        <v>4112152</v>
      </c>
      <c r="E44" s="21">
        <f>SUM(E4:E42)</f>
        <v>200000</v>
      </c>
      <c r="F44" s="22">
        <f>SUM(F4:F42)</f>
        <v>4312152</v>
      </c>
    </row>
    <row r="45" spans="1:6" ht="77.25" x14ac:dyDescent="0.25">
      <c r="B45" s="45"/>
      <c r="C45" s="34" t="s">
        <v>152</v>
      </c>
      <c r="D45" s="10"/>
      <c r="E45" s="8"/>
      <c r="F45" s="8"/>
    </row>
  </sheetData>
  <autoFilter ref="A3:F42">
    <sortState ref="A4:F42">
      <sortCondition ref="A3:A42"/>
    </sortState>
  </autoFilter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>
      <pane ySplit="3" topLeftCell="A124" activePane="bottomLeft" state="frozen"/>
      <selection pane="bottomLeft" activeCell="B134" sqref="B134"/>
    </sheetView>
  </sheetViews>
  <sheetFormatPr defaultColWidth="8.85546875" defaultRowHeight="15" x14ac:dyDescent="0.25"/>
  <cols>
    <col min="1" max="1" width="41.140625" style="5" customWidth="1"/>
    <col min="2" max="2" width="22.85546875" style="38" customWidth="1"/>
    <col min="3" max="3" width="32.42578125" style="5" customWidth="1"/>
    <col min="4" max="4" width="29.140625" style="38" customWidth="1"/>
    <col min="5" max="16384" width="8.85546875" style="5"/>
  </cols>
  <sheetData>
    <row r="1" spans="1:4" ht="18.75" x14ac:dyDescent="0.3">
      <c r="A1" s="27" t="s">
        <v>13</v>
      </c>
      <c r="D1" s="46"/>
    </row>
    <row r="2" spans="1:4" x14ac:dyDescent="0.25">
      <c r="A2" s="12"/>
      <c r="C2" s="28"/>
      <c r="D2" s="47"/>
    </row>
    <row r="3" spans="1:4" ht="30" x14ac:dyDescent="0.25">
      <c r="A3" s="30" t="s">
        <v>139</v>
      </c>
      <c r="B3" s="39" t="s">
        <v>93</v>
      </c>
      <c r="C3" s="29" t="s">
        <v>103</v>
      </c>
      <c r="D3" s="39" t="s">
        <v>91</v>
      </c>
    </row>
    <row r="4" spans="1:4" x14ac:dyDescent="0.25">
      <c r="A4" s="3" t="s">
        <v>0</v>
      </c>
      <c r="B4" s="38" t="s">
        <v>154</v>
      </c>
      <c r="C4" s="3" t="s">
        <v>0</v>
      </c>
      <c r="D4" s="38" t="s">
        <v>154</v>
      </c>
    </row>
    <row r="5" spans="1:4" x14ac:dyDescent="0.25">
      <c r="A5" s="35" t="s">
        <v>94</v>
      </c>
      <c r="B5" s="40" t="s">
        <v>234</v>
      </c>
      <c r="C5" s="35" t="s">
        <v>144</v>
      </c>
      <c r="D5" s="40" t="s">
        <v>234</v>
      </c>
    </row>
    <row r="6" spans="1:4" x14ac:dyDescent="0.25">
      <c r="A6" s="2" t="s">
        <v>32</v>
      </c>
      <c r="B6" s="38" t="s">
        <v>157</v>
      </c>
      <c r="C6" s="3" t="s">
        <v>150</v>
      </c>
      <c r="D6" s="40" t="s">
        <v>234</v>
      </c>
    </row>
    <row r="7" spans="1:4" x14ac:dyDescent="0.25">
      <c r="A7" s="2" t="s">
        <v>82</v>
      </c>
      <c r="B7" s="38" t="s">
        <v>158</v>
      </c>
      <c r="C7" s="3" t="s">
        <v>150</v>
      </c>
      <c r="D7" s="40" t="s">
        <v>234</v>
      </c>
    </row>
    <row r="8" spans="1:4" x14ac:dyDescent="0.25">
      <c r="A8" s="2" t="s">
        <v>33</v>
      </c>
      <c r="B8" s="36" t="s">
        <v>235</v>
      </c>
      <c r="C8" s="3" t="s">
        <v>150</v>
      </c>
      <c r="D8" s="40" t="s">
        <v>234</v>
      </c>
    </row>
    <row r="9" spans="1:4" x14ac:dyDescent="0.25">
      <c r="A9" s="3" t="s">
        <v>34</v>
      </c>
      <c r="B9" s="36" t="s">
        <v>159</v>
      </c>
      <c r="C9" s="3" t="s">
        <v>151</v>
      </c>
      <c r="D9" s="40" t="s">
        <v>234</v>
      </c>
    </row>
    <row r="10" spans="1:4" x14ac:dyDescent="0.25">
      <c r="A10" s="3" t="s">
        <v>28</v>
      </c>
      <c r="B10" s="38" t="s">
        <v>155</v>
      </c>
      <c r="C10" s="3" t="s">
        <v>28</v>
      </c>
      <c r="D10" s="38" t="s">
        <v>155</v>
      </c>
    </row>
    <row r="11" spans="1:4" x14ac:dyDescent="0.25">
      <c r="A11" s="3" t="s">
        <v>145</v>
      </c>
      <c r="B11" s="40" t="s">
        <v>236</v>
      </c>
      <c r="C11" s="3" t="s">
        <v>145</v>
      </c>
      <c r="D11" s="40" t="s">
        <v>236</v>
      </c>
    </row>
    <row r="12" spans="1:4" x14ac:dyDescent="0.25">
      <c r="A12" s="3" t="s">
        <v>4</v>
      </c>
      <c r="B12" s="36" t="s">
        <v>156</v>
      </c>
      <c r="C12" s="3" t="s">
        <v>4</v>
      </c>
      <c r="D12" s="36" t="s">
        <v>156</v>
      </c>
    </row>
    <row r="13" spans="1:4" x14ac:dyDescent="0.25">
      <c r="A13" s="3" t="s">
        <v>5</v>
      </c>
      <c r="B13" s="36" t="s">
        <v>160</v>
      </c>
      <c r="C13" s="3" t="s">
        <v>5</v>
      </c>
      <c r="D13" s="36" t="s">
        <v>160</v>
      </c>
    </row>
    <row r="14" spans="1:4" x14ac:dyDescent="0.25">
      <c r="A14" s="3" t="s">
        <v>15</v>
      </c>
      <c r="B14" s="36" t="s">
        <v>161</v>
      </c>
      <c r="C14" s="3" t="s">
        <v>15</v>
      </c>
      <c r="D14" s="36" t="s">
        <v>161</v>
      </c>
    </row>
    <row r="15" spans="1:4" x14ac:dyDescent="0.25">
      <c r="A15" s="35" t="s">
        <v>6</v>
      </c>
      <c r="B15" s="36" t="s">
        <v>162</v>
      </c>
      <c r="C15" s="35" t="s">
        <v>6</v>
      </c>
      <c r="D15" s="36" t="s">
        <v>162</v>
      </c>
    </row>
    <row r="16" spans="1:4" x14ac:dyDescent="0.25">
      <c r="A16" s="3" t="s">
        <v>35</v>
      </c>
      <c r="B16" s="36" t="s">
        <v>163</v>
      </c>
      <c r="C16" s="3" t="s">
        <v>6</v>
      </c>
      <c r="D16" s="36" t="s">
        <v>162</v>
      </c>
    </row>
    <row r="17" spans="1:4" x14ac:dyDescent="0.25">
      <c r="A17" s="3" t="s">
        <v>16</v>
      </c>
      <c r="B17" s="36" t="s">
        <v>164</v>
      </c>
      <c r="C17" s="3" t="s">
        <v>16</v>
      </c>
      <c r="D17" s="36" t="s">
        <v>164</v>
      </c>
    </row>
    <row r="18" spans="1:4" x14ac:dyDescent="0.25">
      <c r="A18" s="3" t="s">
        <v>26</v>
      </c>
      <c r="B18" s="36" t="s">
        <v>165</v>
      </c>
      <c r="C18" s="3" t="s">
        <v>26</v>
      </c>
      <c r="D18" s="36" t="s">
        <v>165</v>
      </c>
    </row>
    <row r="19" spans="1:4" x14ac:dyDescent="0.25">
      <c r="A19" s="3" t="s">
        <v>31</v>
      </c>
      <c r="B19" s="36" t="s">
        <v>166</v>
      </c>
      <c r="C19" s="3" t="s">
        <v>31</v>
      </c>
      <c r="D19" s="36" t="s">
        <v>166</v>
      </c>
    </row>
    <row r="20" spans="1:4" x14ac:dyDescent="0.25">
      <c r="A20" s="35" t="s">
        <v>30</v>
      </c>
      <c r="B20" s="40" t="s">
        <v>237</v>
      </c>
      <c r="C20" s="35" t="s">
        <v>30</v>
      </c>
      <c r="D20" s="40" t="s">
        <v>237</v>
      </c>
    </row>
    <row r="21" spans="1:4" x14ac:dyDescent="0.25">
      <c r="A21" s="3" t="s">
        <v>36</v>
      </c>
      <c r="B21" s="36" t="s">
        <v>167</v>
      </c>
      <c r="C21" s="3" t="s">
        <v>30</v>
      </c>
      <c r="D21" s="40" t="s">
        <v>237</v>
      </c>
    </row>
    <row r="22" spans="1:4" x14ac:dyDescent="0.25">
      <c r="A22" s="3" t="s">
        <v>37</v>
      </c>
      <c r="B22" s="36" t="s">
        <v>168</v>
      </c>
      <c r="C22" s="3" t="s">
        <v>30</v>
      </c>
      <c r="D22" s="40" t="s">
        <v>237</v>
      </c>
    </row>
    <row r="23" spans="1:4" x14ac:dyDescent="0.25">
      <c r="A23" s="3" t="s">
        <v>38</v>
      </c>
      <c r="B23" s="36" t="s">
        <v>169</v>
      </c>
      <c r="C23" s="3" t="s">
        <v>30</v>
      </c>
      <c r="D23" s="40" t="s">
        <v>237</v>
      </c>
    </row>
    <row r="24" spans="1:4" x14ac:dyDescent="0.25">
      <c r="A24" s="3" t="s">
        <v>39</v>
      </c>
      <c r="B24" s="36" t="s">
        <v>170</v>
      </c>
      <c r="C24" s="3" t="s">
        <v>30</v>
      </c>
      <c r="D24" s="40" t="s">
        <v>237</v>
      </c>
    </row>
    <row r="25" spans="1:4" x14ac:dyDescent="0.25">
      <c r="A25" s="3" t="s">
        <v>40</v>
      </c>
      <c r="B25" s="36" t="s">
        <v>171</v>
      </c>
      <c r="C25" s="3" t="s">
        <v>30</v>
      </c>
      <c r="D25" s="40" t="s">
        <v>237</v>
      </c>
    </row>
    <row r="26" spans="1:4" x14ac:dyDescent="0.25">
      <c r="A26" s="3" t="s">
        <v>41</v>
      </c>
      <c r="B26" s="36" t="s">
        <v>172</v>
      </c>
      <c r="C26" s="3" t="s">
        <v>30</v>
      </c>
      <c r="D26" s="40" t="s">
        <v>237</v>
      </c>
    </row>
    <row r="27" spans="1:4" x14ac:dyDescent="0.25">
      <c r="A27" s="3" t="s">
        <v>42</v>
      </c>
      <c r="B27" s="36" t="s">
        <v>173</v>
      </c>
      <c r="C27" s="3" t="s">
        <v>30</v>
      </c>
      <c r="D27" s="40" t="s">
        <v>237</v>
      </c>
    </row>
    <row r="28" spans="1:4" x14ac:dyDescent="0.25">
      <c r="A28" s="3" t="s">
        <v>43</v>
      </c>
      <c r="B28" s="36" t="s">
        <v>174</v>
      </c>
      <c r="C28" s="3" t="s">
        <v>30</v>
      </c>
      <c r="D28" s="40" t="s">
        <v>237</v>
      </c>
    </row>
    <row r="29" spans="1:4" x14ac:dyDescent="0.25">
      <c r="A29" s="3" t="s">
        <v>29</v>
      </c>
      <c r="B29" s="36" t="s">
        <v>175</v>
      </c>
      <c r="C29" s="3" t="s">
        <v>29</v>
      </c>
      <c r="D29" s="36" t="s">
        <v>175</v>
      </c>
    </row>
    <row r="30" spans="1:4" x14ac:dyDescent="0.25">
      <c r="A30" s="35" t="s">
        <v>21</v>
      </c>
      <c r="B30" s="40" t="s">
        <v>238</v>
      </c>
      <c r="C30" s="35" t="s">
        <v>21</v>
      </c>
      <c r="D30" s="40" t="s">
        <v>238</v>
      </c>
    </row>
    <row r="31" spans="1:4" x14ac:dyDescent="0.25">
      <c r="A31" s="3" t="s">
        <v>97</v>
      </c>
      <c r="B31" s="36" t="s">
        <v>176</v>
      </c>
      <c r="C31" s="3" t="s">
        <v>21</v>
      </c>
      <c r="D31" s="40" t="s">
        <v>238</v>
      </c>
    </row>
    <row r="32" spans="1:4" x14ac:dyDescent="0.25">
      <c r="A32" s="3" t="s">
        <v>98</v>
      </c>
      <c r="B32" s="36" t="s">
        <v>177</v>
      </c>
      <c r="C32" s="3" t="s">
        <v>21</v>
      </c>
      <c r="D32" s="40" t="s">
        <v>238</v>
      </c>
    </row>
    <row r="33" spans="1:4" x14ac:dyDescent="0.25">
      <c r="A33" s="3" t="s">
        <v>99</v>
      </c>
      <c r="B33" s="36" t="s">
        <v>178</v>
      </c>
      <c r="C33" s="3" t="s">
        <v>21</v>
      </c>
      <c r="D33" s="40" t="s">
        <v>238</v>
      </c>
    </row>
    <row r="34" spans="1:4" x14ac:dyDescent="0.25">
      <c r="A34" s="3" t="s">
        <v>20</v>
      </c>
      <c r="B34" s="36" t="s">
        <v>179</v>
      </c>
      <c r="C34" s="3" t="s">
        <v>20</v>
      </c>
      <c r="D34" s="36" t="s">
        <v>179</v>
      </c>
    </row>
    <row r="35" spans="1:4" x14ac:dyDescent="0.25">
      <c r="A35" s="3" t="s">
        <v>22</v>
      </c>
      <c r="B35" s="36" t="s">
        <v>180</v>
      </c>
      <c r="C35" s="3" t="s">
        <v>22</v>
      </c>
      <c r="D35" s="36" t="s">
        <v>180</v>
      </c>
    </row>
    <row r="36" spans="1:4" x14ac:dyDescent="0.25">
      <c r="A36" s="35" t="s">
        <v>2</v>
      </c>
      <c r="B36" s="36" t="s">
        <v>181</v>
      </c>
      <c r="C36" s="35" t="s">
        <v>2</v>
      </c>
      <c r="D36" s="36" t="s">
        <v>181</v>
      </c>
    </row>
    <row r="37" spans="1:4" x14ac:dyDescent="0.25">
      <c r="A37" s="3" t="s">
        <v>46</v>
      </c>
      <c r="B37" s="36" t="s">
        <v>182</v>
      </c>
      <c r="C37" s="3" t="s">
        <v>2</v>
      </c>
      <c r="D37" s="36" t="s">
        <v>181</v>
      </c>
    </row>
    <row r="38" spans="1:4" x14ac:dyDescent="0.25">
      <c r="A38" s="3" t="s">
        <v>47</v>
      </c>
      <c r="B38" s="36" t="s">
        <v>183</v>
      </c>
      <c r="C38" s="3" t="s">
        <v>2</v>
      </c>
      <c r="D38" s="36" t="s">
        <v>181</v>
      </c>
    </row>
    <row r="39" spans="1:4" x14ac:dyDescent="0.25">
      <c r="A39" s="3" t="s">
        <v>44</v>
      </c>
      <c r="B39" s="36" t="s">
        <v>184</v>
      </c>
      <c r="C39" s="3" t="s">
        <v>2</v>
      </c>
      <c r="D39" s="36" t="s">
        <v>181</v>
      </c>
    </row>
    <row r="40" spans="1:4" x14ac:dyDescent="0.25">
      <c r="A40" s="3" t="s">
        <v>45</v>
      </c>
      <c r="B40" s="36" t="s">
        <v>185</v>
      </c>
      <c r="C40" s="3" t="s">
        <v>2</v>
      </c>
      <c r="D40" s="36" t="s">
        <v>181</v>
      </c>
    </row>
    <row r="41" spans="1:4" x14ac:dyDescent="0.25">
      <c r="A41" s="35" t="s">
        <v>293</v>
      </c>
      <c r="B41" s="43" t="s">
        <v>292</v>
      </c>
      <c r="C41" s="35" t="s">
        <v>293</v>
      </c>
      <c r="D41" s="43" t="s">
        <v>292</v>
      </c>
    </row>
    <row r="42" spans="1:4" x14ac:dyDescent="0.25">
      <c r="A42" s="3" t="s">
        <v>107</v>
      </c>
      <c r="B42" s="37" t="s">
        <v>219</v>
      </c>
      <c r="C42" s="3" t="s">
        <v>106</v>
      </c>
      <c r="D42" s="43" t="s">
        <v>292</v>
      </c>
    </row>
    <row r="43" spans="1:4" x14ac:dyDescent="0.25">
      <c r="A43" s="3" t="s">
        <v>108</v>
      </c>
      <c r="B43" s="37" t="s">
        <v>218</v>
      </c>
      <c r="C43" s="3" t="s">
        <v>106</v>
      </c>
      <c r="D43" s="43" t="s">
        <v>292</v>
      </c>
    </row>
    <row r="44" spans="1:4" x14ac:dyDescent="0.25">
      <c r="A44" s="3" t="s">
        <v>109</v>
      </c>
      <c r="B44" s="37" t="s">
        <v>217</v>
      </c>
      <c r="C44" s="3" t="s">
        <v>106</v>
      </c>
      <c r="D44" s="43" t="s">
        <v>292</v>
      </c>
    </row>
    <row r="45" spans="1:4" x14ac:dyDescent="0.25">
      <c r="A45" s="3" t="s">
        <v>110</v>
      </c>
      <c r="B45" s="37" t="s">
        <v>216</v>
      </c>
      <c r="C45" s="3" t="s">
        <v>106</v>
      </c>
      <c r="D45" s="43" t="s">
        <v>292</v>
      </c>
    </row>
    <row r="46" spans="1:4" x14ac:dyDescent="0.25">
      <c r="A46" s="3" t="s">
        <v>111</v>
      </c>
      <c r="B46" s="37" t="s">
        <v>215</v>
      </c>
      <c r="C46" s="3" t="s">
        <v>106</v>
      </c>
      <c r="D46" s="43" t="s">
        <v>292</v>
      </c>
    </row>
    <row r="47" spans="1:4" x14ac:dyDescent="0.25">
      <c r="A47" s="3" t="s">
        <v>112</v>
      </c>
      <c r="B47" s="37" t="s">
        <v>214</v>
      </c>
      <c r="C47" s="3" t="s">
        <v>106</v>
      </c>
      <c r="D47" s="43" t="s">
        <v>292</v>
      </c>
    </row>
    <row r="48" spans="1:4" x14ac:dyDescent="0.25">
      <c r="A48" s="3" t="s">
        <v>113</v>
      </c>
      <c r="B48" s="37" t="s">
        <v>191</v>
      </c>
      <c r="C48" s="3" t="s">
        <v>106</v>
      </c>
      <c r="D48" s="43" t="s">
        <v>292</v>
      </c>
    </row>
    <row r="49" spans="1:4" x14ac:dyDescent="0.25">
      <c r="A49" s="3" t="s">
        <v>114</v>
      </c>
      <c r="B49" s="37" t="s">
        <v>190</v>
      </c>
      <c r="C49" s="3" t="s">
        <v>106</v>
      </c>
      <c r="D49" s="43" t="s">
        <v>292</v>
      </c>
    </row>
    <row r="50" spans="1:4" x14ac:dyDescent="0.25">
      <c r="A50" s="3" t="s">
        <v>115</v>
      </c>
      <c r="B50" s="37" t="s">
        <v>189</v>
      </c>
      <c r="C50" s="3" t="s">
        <v>106</v>
      </c>
      <c r="D50" s="43" t="s">
        <v>292</v>
      </c>
    </row>
    <row r="51" spans="1:4" x14ac:dyDescent="0.25">
      <c r="A51" s="3" t="s">
        <v>116</v>
      </c>
      <c r="B51" s="37" t="s">
        <v>188</v>
      </c>
      <c r="C51" s="3" t="s">
        <v>106</v>
      </c>
      <c r="D51" s="43" t="s">
        <v>292</v>
      </c>
    </row>
    <row r="52" spans="1:4" x14ac:dyDescent="0.25">
      <c r="A52" s="3" t="s">
        <v>117</v>
      </c>
      <c r="B52" s="37" t="s">
        <v>187</v>
      </c>
      <c r="C52" s="3" t="s">
        <v>106</v>
      </c>
      <c r="D52" s="43" t="s">
        <v>292</v>
      </c>
    </row>
    <row r="53" spans="1:4" x14ac:dyDescent="0.25">
      <c r="A53" s="3" t="s">
        <v>118</v>
      </c>
      <c r="B53" s="37" t="s">
        <v>186</v>
      </c>
      <c r="C53" s="3" t="s">
        <v>106</v>
      </c>
      <c r="D53" s="43" t="s">
        <v>292</v>
      </c>
    </row>
    <row r="54" spans="1:4" x14ac:dyDescent="0.25">
      <c r="A54" s="3" t="s">
        <v>119</v>
      </c>
      <c r="B54" s="37" t="s">
        <v>213</v>
      </c>
      <c r="C54" s="3" t="s">
        <v>106</v>
      </c>
      <c r="D54" s="43" t="s">
        <v>292</v>
      </c>
    </row>
    <row r="55" spans="1:4" x14ac:dyDescent="0.25">
      <c r="A55" s="3" t="s">
        <v>120</v>
      </c>
      <c r="B55" s="37" t="s">
        <v>212</v>
      </c>
      <c r="C55" s="3" t="s">
        <v>106</v>
      </c>
      <c r="D55" s="43" t="s">
        <v>292</v>
      </c>
    </row>
    <row r="56" spans="1:4" x14ac:dyDescent="0.25">
      <c r="A56" s="3" t="s">
        <v>121</v>
      </c>
      <c r="B56" s="37" t="s">
        <v>211</v>
      </c>
      <c r="C56" s="3" t="s">
        <v>106</v>
      </c>
      <c r="D56" s="43" t="s">
        <v>292</v>
      </c>
    </row>
    <row r="57" spans="1:4" x14ac:dyDescent="0.25">
      <c r="A57" s="3" t="s">
        <v>122</v>
      </c>
      <c r="B57" s="37" t="s">
        <v>210</v>
      </c>
      <c r="C57" s="3" t="s">
        <v>106</v>
      </c>
      <c r="D57" s="43" t="s">
        <v>292</v>
      </c>
    </row>
    <row r="58" spans="1:4" x14ac:dyDescent="0.25">
      <c r="A58" s="3" t="s">
        <v>123</v>
      </c>
      <c r="B58" s="37" t="s">
        <v>209</v>
      </c>
      <c r="C58" s="3" t="s">
        <v>106</v>
      </c>
      <c r="D58" s="43" t="s">
        <v>292</v>
      </c>
    </row>
    <row r="59" spans="1:4" x14ac:dyDescent="0.25">
      <c r="A59" s="3" t="s">
        <v>124</v>
      </c>
      <c r="B59" s="37" t="s">
        <v>208</v>
      </c>
      <c r="C59" s="3" t="s">
        <v>106</v>
      </c>
      <c r="D59" s="43" t="s">
        <v>292</v>
      </c>
    </row>
    <row r="60" spans="1:4" x14ac:dyDescent="0.25">
      <c r="A60" s="3" t="s">
        <v>125</v>
      </c>
      <c r="B60" s="37" t="s">
        <v>207</v>
      </c>
      <c r="C60" s="3" t="s">
        <v>106</v>
      </c>
      <c r="D60" s="43" t="s">
        <v>292</v>
      </c>
    </row>
    <row r="61" spans="1:4" x14ac:dyDescent="0.25">
      <c r="A61" s="3" t="s">
        <v>126</v>
      </c>
      <c r="B61" s="37" t="s">
        <v>206</v>
      </c>
      <c r="C61" s="3" t="s">
        <v>106</v>
      </c>
      <c r="D61" s="43" t="s">
        <v>292</v>
      </c>
    </row>
    <row r="62" spans="1:4" x14ac:dyDescent="0.25">
      <c r="A62" s="3" t="s">
        <v>127</v>
      </c>
      <c r="B62" s="37" t="s">
        <v>205</v>
      </c>
      <c r="C62" s="3" t="s">
        <v>106</v>
      </c>
      <c r="D62" s="43" t="s">
        <v>292</v>
      </c>
    </row>
    <row r="63" spans="1:4" x14ac:dyDescent="0.25">
      <c r="A63" s="3" t="s">
        <v>128</v>
      </c>
      <c r="B63" s="37" t="s">
        <v>204</v>
      </c>
      <c r="C63" s="3" t="s">
        <v>106</v>
      </c>
      <c r="D63" s="43" t="s">
        <v>292</v>
      </c>
    </row>
    <row r="64" spans="1:4" x14ac:dyDescent="0.25">
      <c r="A64" s="3" t="s">
        <v>129</v>
      </c>
      <c r="B64" s="37" t="s">
        <v>203</v>
      </c>
      <c r="C64" s="3" t="s">
        <v>106</v>
      </c>
      <c r="D64" s="43" t="s">
        <v>292</v>
      </c>
    </row>
    <row r="65" spans="1:4" x14ac:dyDescent="0.25">
      <c r="A65" s="3" t="s">
        <v>130</v>
      </c>
      <c r="B65" s="37" t="s">
        <v>226</v>
      </c>
      <c r="C65" s="3" t="s">
        <v>106</v>
      </c>
      <c r="D65" s="43" t="s">
        <v>292</v>
      </c>
    </row>
    <row r="66" spans="1:4" x14ac:dyDescent="0.25">
      <c r="A66" s="3" t="s">
        <v>131</v>
      </c>
      <c r="B66" s="37" t="s">
        <v>225</v>
      </c>
      <c r="C66" s="3" t="s">
        <v>106</v>
      </c>
      <c r="D66" s="43" t="s">
        <v>292</v>
      </c>
    </row>
    <row r="67" spans="1:4" x14ac:dyDescent="0.25">
      <c r="A67" s="3" t="s">
        <v>132</v>
      </c>
      <c r="B67" s="37" t="s">
        <v>224</v>
      </c>
      <c r="C67" s="3" t="s">
        <v>106</v>
      </c>
      <c r="D67" s="43" t="s">
        <v>292</v>
      </c>
    </row>
    <row r="68" spans="1:4" x14ac:dyDescent="0.25">
      <c r="A68" s="3" t="s">
        <v>133</v>
      </c>
      <c r="B68" s="37" t="s">
        <v>223</v>
      </c>
      <c r="C68" s="3" t="s">
        <v>106</v>
      </c>
      <c r="D68" s="43" t="s">
        <v>292</v>
      </c>
    </row>
    <row r="69" spans="1:4" x14ac:dyDescent="0.25">
      <c r="A69" s="3" t="s">
        <v>134</v>
      </c>
      <c r="B69" s="37" t="s">
        <v>222</v>
      </c>
      <c r="C69" s="3" t="s">
        <v>106</v>
      </c>
      <c r="D69" s="43" t="s">
        <v>292</v>
      </c>
    </row>
    <row r="70" spans="1:4" x14ac:dyDescent="0.25">
      <c r="A70" s="3" t="s">
        <v>135</v>
      </c>
      <c r="B70" s="37" t="s">
        <v>221</v>
      </c>
      <c r="C70" s="3" t="s">
        <v>106</v>
      </c>
      <c r="D70" s="43" t="s">
        <v>292</v>
      </c>
    </row>
    <row r="71" spans="1:4" x14ac:dyDescent="0.25">
      <c r="A71" s="3" t="s">
        <v>136</v>
      </c>
      <c r="B71" s="37" t="s">
        <v>220</v>
      </c>
      <c r="C71" s="3" t="s">
        <v>106</v>
      </c>
      <c r="D71" s="43" t="s">
        <v>292</v>
      </c>
    </row>
    <row r="72" spans="1:4" x14ac:dyDescent="0.25">
      <c r="A72" s="3" t="s">
        <v>137</v>
      </c>
      <c r="B72" s="37" t="s">
        <v>227</v>
      </c>
      <c r="C72" s="3" t="s">
        <v>106</v>
      </c>
      <c r="D72" s="43" t="s">
        <v>292</v>
      </c>
    </row>
    <row r="73" spans="1:4" x14ac:dyDescent="0.25">
      <c r="A73" s="3" t="s">
        <v>138</v>
      </c>
      <c r="B73" s="37" t="s">
        <v>202</v>
      </c>
      <c r="C73" s="3" t="s">
        <v>106</v>
      </c>
      <c r="D73" s="43" t="s">
        <v>292</v>
      </c>
    </row>
    <row r="74" spans="1:4" x14ac:dyDescent="0.25">
      <c r="A74" s="35" t="s">
        <v>23</v>
      </c>
      <c r="B74" s="40" t="s">
        <v>239</v>
      </c>
      <c r="C74" s="35" t="s">
        <v>23</v>
      </c>
      <c r="D74" s="40" t="s">
        <v>239</v>
      </c>
    </row>
    <row r="75" spans="1:4" x14ac:dyDescent="0.25">
      <c r="A75" s="3" t="s">
        <v>100</v>
      </c>
      <c r="B75" s="36" t="s">
        <v>192</v>
      </c>
      <c r="C75" s="3" t="s">
        <v>23</v>
      </c>
      <c r="D75" s="40" t="s">
        <v>239</v>
      </c>
    </row>
    <row r="76" spans="1:4" x14ac:dyDescent="0.25">
      <c r="A76" s="3" t="s">
        <v>229</v>
      </c>
      <c r="B76" s="36" t="s">
        <v>228</v>
      </c>
      <c r="C76" s="3" t="s">
        <v>23</v>
      </c>
      <c r="D76" s="40" t="s">
        <v>239</v>
      </c>
    </row>
    <row r="77" spans="1:4" x14ac:dyDescent="0.25">
      <c r="A77" s="3" t="s">
        <v>101</v>
      </c>
      <c r="B77" s="36" t="s">
        <v>193</v>
      </c>
      <c r="C77" s="3" t="s">
        <v>23</v>
      </c>
      <c r="D77" s="40" t="s">
        <v>239</v>
      </c>
    </row>
    <row r="78" spans="1:4" x14ac:dyDescent="0.25">
      <c r="A78" s="3" t="s">
        <v>48</v>
      </c>
      <c r="B78" s="36" t="s">
        <v>194</v>
      </c>
      <c r="C78" s="3" t="s">
        <v>23</v>
      </c>
      <c r="D78" s="40" t="s">
        <v>239</v>
      </c>
    </row>
    <row r="79" spans="1:4" x14ac:dyDescent="0.25">
      <c r="A79" s="3" t="s">
        <v>96</v>
      </c>
      <c r="B79" s="36" t="s">
        <v>195</v>
      </c>
      <c r="C79" s="3" t="s">
        <v>23</v>
      </c>
      <c r="D79" s="40" t="s">
        <v>239</v>
      </c>
    </row>
    <row r="80" spans="1:4" x14ac:dyDescent="0.25">
      <c r="A80" s="3" t="s">
        <v>49</v>
      </c>
      <c r="B80" s="36" t="s">
        <v>196</v>
      </c>
      <c r="C80" s="3" t="s">
        <v>23</v>
      </c>
      <c r="D80" s="40" t="s">
        <v>239</v>
      </c>
    </row>
    <row r="81" spans="1:4" x14ac:dyDescent="0.25">
      <c r="A81" s="3" t="s">
        <v>50</v>
      </c>
      <c r="B81" s="36" t="s">
        <v>197</v>
      </c>
      <c r="C81" s="3" t="s">
        <v>23</v>
      </c>
      <c r="D81" s="40" t="s">
        <v>239</v>
      </c>
    </row>
    <row r="82" spans="1:4" x14ac:dyDescent="0.25">
      <c r="A82" s="3" t="s">
        <v>51</v>
      </c>
      <c r="B82" s="36" t="s">
        <v>198</v>
      </c>
      <c r="C82" s="3" t="s">
        <v>23</v>
      </c>
      <c r="D82" s="40" t="s">
        <v>239</v>
      </c>
    </row>
    <row r="83" spans="1:4" x14ac:dyDescent="0.25">
      <c r="A83" s="3" t="s">
        <v>52</v>
      </c>
      <c r="B83" s="36" t="s">
        <v>199</v>
      </c>
      <c r="C83" s="3" t="s">
        <v>23</v>
      </c>
      <c r="D83" s="40" t="s">
        <v>239</v>
      </c>
    </row>
    <row r="84" spans="1:4" x14ac:dyDescent="0.25">
      <c r="A84" s="3" t="s">
        <v>200</v>
      </c>
      <c r="B84" s="36" t="s">
        <v>201</v>
      </c>
      <c r="C84" s="3" t="s">
        <v>23</v>
      </c>
      <c r="D84" s="40" t="s">
        <v>239</v>
      </c>
    </row>
    <row r="85" spans="1:4" x14ac:dyDescent="0.25">
      <c r="A85" s="3" t="s">
        <v>53</v>
      </c>
      <c r="B85" s="36" t="s">
        <v>230</v>
      </c>
      <c r="C85" s="3" t="s">
        <v>23</v>
      </c>
      <c r="D85" s="40" t="s">
        <v>239</v>
      </c>
    </row>
    <row r="86" spans="1:4" x14ac:dyDescent="0.25">
      <c r="A86" s="3" t="s">
        <v>54</v>
      </c>
      <c r="B86" s="36" t="s">
        <v>231</v>
      </c>
      <c r="C86" s="3" t="s">
        <v>23</v>
      </c>
      <c r="D86" s="40" t="s">
        <v>239</v>
      </c>
    </row>
    <row r="87" spans="1:4" x14ac:dyDescent="0.25">
      <c r="A87" s="3" t="s">
        <v>7</v>
      </c>
      <c r="B87" s="36" t="s">
        <v>232</v>
      </c>
      <c r="C87" s="3" t="s">
        <v>7</v>
      </c>
      <c r="D87" s="36" t="s">
        <v>232</v>
      </c>
    </row>
    <row r="88" spans="1:4" x14ac:dyDescent="0.25">
      <c r="A88" s="3" t="s">
        <v>8</v>
      </c>
      <c r="B88" s="36" t="s">
        <v>233</v>
      </c>
      <c r="C88" s="3" t="s">
        <v>8</v>
      </c>
      <c r="D88" s="36" t="s">
        <v>233</v>
      </c>
    </row>
    <row r="89" spans="1:4" x14ac:dyDescent="0.25">
      <c r="A89" s="3" t="s">
        <v>9</v>
      </c>
      <c r="B89" s="36" t="s">
        <v>240</v>
      </c>
      <c r="C89" s="3" t="s">
        <v>9</v>
      </c>
      <c r="D89" s="36" t="s">
        <v>240</v>
      </c>
    </row>
    <row r="90" spans="1:4" x14ac:dyDescent="0.25">
      <c r="A90" s="3" t="s">
        <v>24</v>
      </c>
      <c r="B90" s="36" t="s">
        <v>241</v>
      </c>
      <c r="C90" s="3" t="s">
        <v>24</v>
      </c>
      <c r="D90" s="36" t="s">
        <v>241</v>
      </c>
    </row>
    <row r="91" spans="1:4" x14ac:dyDescent="0.25">
      <c r="A91" s="3" t="s">
        <v>10</v>
      </c>
      <c r="B91" s="36" t="s">
        <v>242</v>
      </c>
      <c r="C91" s="3" t="s">
        <v>10</v>
      </c>
      <c r="D91" s="36" t="s">
        <v>242</v>
      </c>
    </row>
    <row r="92" spans="1:4" x14ac:dyDescent="0.25">
      <c r="A92" s="3" t="s">
        <v>17</v>
      </c>
      <c r="B92" s="36" t="s">
        <v>243</v>
      </c>
      <c r="C92" s="3" t="s">
        <v>17</v>
      </c>
      <c r="D92" s="36" t="s">
        <v>243</v>
      </c>
    </row>
    <row r="93" spans="1:4" x14ac:dyDescent="0.25">
      <c r="A93" s="35" t="s">
        <v>25</v>
      </c>
      <c r="B93" s="36" t="s">
        <v>244</v>
      </c>
      <c r="C93" s="35" t="s">
        <v>25</v>
      </c>
      <c r="D93" s="36" t="s">
        <v>244</v>
      </c>
    </row>
    <row r="94" spans="1:4" x14ac:dyDescent="0.25">
      <c r="A94" s="3" t="s">
        <v>56</v>
      </c>
      <c r="B94" s="36" t="s">
        <v>245</v>
      </c>
      <c r="C94" s="3" t="s">
        <v>25</v>
      </c>
      <c r="D94" s="36" t="s">
        <v>244</v>
      </c>
    </row>
    <row r="95" spans="1:4" x14ac:dyDescent="0.25">
      <c r="A95" s="3" t="s">
        <v>55</v>
      </c>
      <c r="B95" s="36" t="s">
        <v>246</v>
      </c>
      <c r="C95" s="3" t="s">
        <v>25</v>
      </c>
      <c r="D95" s="36" t="s">
        <v>244</v>
      </c>
    </row>
    <row r="96" spans="1:4" x14ac:dyDescent="0.25">
      <c r="A96" s="35" t="s">
        <v>1</v>
      </c>
      <c r="B96" s="40" t="s">
        <v>247</v>
      </c>
      <c r="C96" s="35" t="s">
        <v>1</v>
      </c>
      <c r="D96" s="40" t="s">
        <v>247</v>
      </c>
    </row>
    <row r="97" spans="1:4" x14ac:dyDescent="0.25">
      <c r="A97" s="3" t="s">
        <v>57</v>
      </c>
      <c r="B97" s="36" t="s">
        <v>248</v>
      </c>
      <c r="C97" s="3" t="s">
        <v>1</v>
      </c>
      <c r="D97" s="40" t="s">
        <v>247</v>
      </c>
    </row>
    <row r="98" spans="1:4" x14ac:dyDescent="0.25">
      <c r="A98" s="3" t="s">
        <v>58</v>
      </c>
      <c r="B98" s="36" t="s">
        <v>249</v>
      </c>
      <c r="C98" s="3" t="s">
        <v>1</v>
      </c>
      <c r="D98" s="40" t="s">
        <v>247</v>
      </c>
    </row>
    <row r="99" spans="1:4" x14ac:dyDescent="0.25">
      <c r="A99" s="3" t="s">
        <v>59</v>
      </c>
      <c r="B99" s="36" t="s">
        <v>250</v>
      </c>
      <c r="C99" s="3" t="s">
        <v>1</v>
      </c>
      <c r="D99" s="40" t="s">
        <v>247</v>
      </c>
    </row>
    <row r="100" spans="1:4" x14ac:dyDescent="0.25">
      <c r="A100" s="3" t="s">
        <v>102</v>
      </c>
      <c r="B100" s="36" t="s">
        <v>251</v>
      </c>
      <c r="C100" s="3" t="s">
        <v>1</v>
      </c>
      <c r="D100" s="40" t="s">
        <v>247</v>
      </c>
    </row>
    <row r="101" spans="1:4" x14ac:dyDescent="0.25">
      <c r="A101" s="3" t="s">
        <v>60</v>
      </c>
      <c r="B101" s="36" t="s">
        <v>252</v>
      </c>
      <c r="C101" s="3" t="s">
        <v>1</v>
      </c>
      <c r="D101" s="40" t="s">
        <v>247</v>
      </c>
    </row>
    <row r="102" spans="1:4" x14ac:dyDescent="0.25">
      <c r="A102" s="3" t="s">
        <v>61</v>
      </c>
      <c r="B102" s="36" t="s">
        <v>253</v>
      </c>
      <c r="C102" s="3" t="s">
        <v>1</v>
      </c>
      <c r="D102" s="40" t="s">
        <v>247</v>
      </c>
    </row>
    <row r="103" spans="1:4" x14ac:dyDescent="0.25">
      <c r="A103" s="3" t="s">
        <v>290</v>
      </c>
      <c r="B103" s="36" t="s">
        <v>254</v>
      </c>
      <c r="C103" s="3" t="s">
        <v>1</v>
      </c>
      <c r="D103" s="40" t="s">
        <v>247</v>
      </c>
    </row>
    <row r="104" spans="1:4" x14ac:dyDescent="0.25">
      <c r="A104" s="3" t="s">
        <v>62</v>
      </c>
      <c r="B104" s="36" t="s">
        <v>255</v>
      </c>
      <c r="C104" s="3" t="s">
        <v>1</v>
      </c>
      <c r="D104" s="40" t="s">
        <v>247</v>
      </c>
    </row>
    <row r="105" spans="1:4" x14ac:dyDescent="0.25">
      <c r="A105" s="35" t="s">
        <v>95</v>
      </c>
      <c r="B105" s="40" t="s">
        <v>256</v>
      </c>
      <c r="C105" s="35" t="s">
        <v>141</v>
      </c>
      <c r="D105" s="40" t="s">
        <v>256</v>
      </c>
    </row>
    <row r="106" spans="1:4" x14ac:dyDescent="0.25">
      <c r="A106" s="3" t="s">
        <v>63</v>
      </c>
      <c r="B106" s="36" t="s">
        <v>257</v>
      </c>
      <c r="C106" s="3" t="s">
        <v>146</v>
      </c>
      <c r="D106" s="40" t="s">
        <v>256</v>
      </c>
    </row>
    <row r="107" spans="1:4" x14ac:dyDescent="0.25">
      <c r="A107" s="3" t="s">
        <v>64</v>
      </c>
      <c r="B107" s="36" t="s">
        <v>258</v>
      </c>
      <c r="C107" s="3" t="s">
        <v>146</v>
      </c>
      <c r="D107" s="40" t="s">
        <v>256</v>
      </c>
    </row>
    <row r="108" spans="1:4" x14ac:dyDescent="0.25">
      <c r="A108" s="3" t="s">
        <v>65</v>
      </c>
      <c r="B108" s="36" t="s">
        <v>259</v>
      </c>
      <c r="C108" s="3" t="s">
        <v>146</v>
      </c>
      <c r="D108" s="40" t="s">
        <v>256</v>
      </c>
    </row>
    <row r="109" spans="1:4" x14ac:dyDescent="0.25">
      <c r="A109" s="3" t="s">
        <v>68</v>
      </c>
      <c r="B109" s="36" t="s">
        <v>260</v>
      </c>
      <c r="C109" s="3" t="s">
        <v>140</v>
      </c>
      <c r="D109" s="40" t="s">
        <v>256</v>
      </c>
    </row>
    <row r="110" spans="1:4" x14ac:dyDescent="0.25">
      <c r="A110" s="3" t="s">
        <v>69</v>
      </c>
      <c r="B110" s="36" t="s">
        <v>261</v>
      </c>
      <c r="C110" s="3" t="s">
        <v>140</v>
      </c>
      <c r="D110" s="40" t="s">
        <v>256</v>
      </c>
    </row>
    <row r="111" spans="1:4" x14ac:dyDescent="0.25">
      <c r="A111" s="3" t="s">
        <v>70</v>
      </c>
      <c r="B111" s="36" t="s">
        <v>262</v>
      </c>
      <c r="C111" s="3" t="s">
        <v>140</v>
      </c>
      <c r="D111" s="40" t="s">
        <v>256</v>
      </c>
    </row>
    <row r="112" spans="1:4" x14ac:dyDescent="0.25">
      <c r="A112" s="3" t="s">
        <v>84</v>
      </c>
      <c r="B112" s="36" t="s">
        <v>263</v>
      </c>
      <c r="C112" s="3" t="s">
        <v>140</v>
      </c>
      <c r="D112" s="40" t="s">
        <v>256</v>
      </c>
    </row>
    <row r="113" spans="1:4" x14ac:dyDescent="0.25">
      <c r="A113" s="3" t="s">
        <v>264</v>
      </c>
      <c r="B113" s="36" t="s">
        <v>265</v>
      </c>
      <c r="C113" s="3" t="s">
        <v>147</v>
      </c>
      <c r="D113" s="40" t="s">
        <v>256</v>
      </c>
    </row>
    <row r="114" spans="1:4" x14ac:dyDescent="0.25">
      <c r="A114" s="3" t="s">
        <v>72</v>
      </c>
      <c r="B114" s="36" t="s">
        <v>266</v>
      </c>
      <c r="C114" s="3" t="s">
        <v>147</v>
      </c>
      <c r="D114" s="40" t="s">
        <v>256</v>
      </c>
    </row>
    <row r="115" spans="1:4" x14ac:dyDescent="0.25">
      <c r="A115" s="3" t="s">
        <v>73</v>
      </c>
      <c r="B115" s="36" t="s">
        <v>267</v>
      </c>
      <c r="C115" s="3" t="s">
        <v>147</v>
      </c>
      <c r="D115" s="40" t="s">
        <v>256</v>
      </c>
    </row>
    <row r="116" spans="1:4" x14ac:dyDescent="0.25">
      <c r="A116" s="3" t="s">
        <v>74</v>
      </c>
      <c r="B116" s="36" t="s">
        <v>268</v>
      </c>
      <c r="C116" s="3" t="s">
        <v>147</v>
      </c>
      <c r="D116" s="40" t="s">
        <v>256</v>
      </c>
    </row>
    <row r="117" spans="1:4" x14ac:dyDescent="0.25">
      <c r="A117" s="3" t="s">
        <v>269</v>
      </c>
      <c r="B117" s="36" t="s">
        <v>270</v>
      </c>
      <c r="C117" s="3" t="s">
        <v>142</v>
      </c>
      <c r="D117" s="40" t="s">
        <v>256</v>
      </c>
    </row>
    <row r="118" spans="1:4" x14ac:dyDescent="0.25">
      <c r="A118" s="3" t="s">
        <v>85</v>
      </c>
      <c r="B118" s="36" t="s">
        <v>271</v>
      </c>
      <c r="C118" s="3" t="s">
        <v>142</v>
      </c>
      <c r="D118" s="40" t="s">
        <v>256</v>
      </c>
    </row>
    <row r="119" spans="1:4" x14ac:dyDescent="0.25">
      <c r="A119" s="3" t="s">
        <v>273</v>
      </c>
      <c r="B119" s="36" t="s">
        <v>272</v>
      </c>
      <c r="C119" s="3" t="s">
        <v>142</v>
      </c>
      <c r="D119" s="40" t="s">
        <v>256</v>
      </c>
    </row>
    <row r="120" spans="1:4" x14ac:dyDescent="0.25">
      <c r="A120" s="3" t="s">
        <v>71</v>
      </c>
      <c r="B120" s="36" t="s">
        <v>274</v>
      </c>
      <c r="C120" s="3" t="s">
        <v>142</v>
      </c>
      <c r="D120" s="40" t="s">
        <v>256</v>
      </c>
    </row>
    <row r="121" spans="1:4" x14ac:dyDescent="0.25">
      <c r="A121" s="3" t="s">
        <v>83</v>
      </c>
      <c r="B121" s="36" t="s">
        <v>275</v>
      </c>
      <c r="C121" s="3" t="s">
        <v>143</v>
      </c>
      <c r="D121" s="40" t="s">
        <v>256</v>
      </c>
    </row>
    <row r="122" spans="1:4" x14ac:dyDescent="0.25">
      <c r="A122" s="3" t="s">
        <v>66</v>
      </c>
      <c r="B122" s="36" t="s">
        <v>276</v>
      </c>
      <c r="C122" s="3" t="s">
        <v>143</v>
      </c>
      <c r="D122" s="40" t="s">
        <v>256</v>
      </c>
    </row>
    <row r="123" spans="1:4" x14ac:dyDescent="0.25">
      <c r="A123" s="3" t="s">
        <v>67</v>
      </c>
      <c r="B123" s="36" t="s">
        <v>277</v>
      </c>
      <c r="C123" s="3" t="s">
        <v>143</v>
      </c>
      <c r="D123" s="40" t="s">
        <v>256</v>
      </c>
    </row>
    <row r="124" spans="1:4" x14ac:dyDescent="0.25">
      <c r="A124" s="3" t="s">
        <v>27</v>
      </c>
      <c r="B124" s="36" t="s">
        <v>278</v>
      </c>
      <c r="C124" s="3" t="s">
        <v>27</v>
      </c>
      <c r="D124" s="36" t="s">
        <v>278</v>
      </c>
    </row>
    <row r="125" spans="1:4" x14ac:dyDescent="0.25">
      <c r="A125" s="3" t="s">
        <v>18</v>
      </c>
      <c r="B125" s="36" t="s">
        <v>279</v>
      </c>
      <c r="C125" s="3" t="s">
        <v>18</v>
      </c>
      <c r="D125" s="36" t="s">
        <v>279</v>
      </c>
    </row>
    <row r="126" spans="1:4" x14ac:dyDescent="0.25">
      <c r="A126" s="35" t="s">
        <v>3</v>
      </c>
      <c r="B126" s="40" t="s">
        <v>280</v>
      </c>
      <c r="C126" s="35" t="s">
        <v>3</v>
      </c>
      <c r="D126" s="40" t="s">
        <v>280</v>
      </c>
    </row>
    <row r="127" spans="1:4" x14ac:dyDescent="0.25">
      <c r="A127" s="3" t="s">
        <v>75</v>
      </c>
      <c r="B127" s="36" t="s">
        <v>281</v>
      </c>
      <c r="C127" s="3" t="s">
        <v>3</v>
      </c>
      <c r="D127" s="40" t="s">
        <v>280</v>
      </c>
    </row>
    <row r="128" spans="1:4" x14ac:dyDescent="0.25">
      <c r="A128" s="3" t="s">
        <v>76</v>
      </c>
      <c r="B128" s="36" t="s">
        <v>282</v>
      </c>
      <c r="C128" s="3" t="s">
        <v>3</v>
      </c>
      <c r="D128" s="40" t="s">
        <v>280</v>
      </c>
    </row>
    <row r="129" spans="1:4" x14ac:dyDescent="0.25">
      <c r="A129" s="3" t="s">
        <v>77</v>
      </c>
      <c r="B129" s="36" t="s">
        <v>283</v>
      </c>
      <c r="C129" s="3" t="s">
        <v>3</v>
      </c>
      <c r="D129" s="40" t="s">
        <v>280</v>
      </c>
    </row>
    <row r="130" spans="1:4" x14ac:dyDescent="0.25">
      <c r="A130" s="3" t="s">
        <v>78</v>
      </c>
      <c r="B130" s="36" t="s">
        <v>284</v>
      </c>
      <c r="C130" s="3" t="s">
        <v>3</v>
      </c>
      <c r="D130" s="40" t="s">
        <v>280</v>
      </c>
    </row>
    <row r="131" spans="1:4" x14ac:dyDescent="0.25">
      <c r="A131" s="3" t="s">
        <v>79</v>
      </c>
      <c r="B131" s="36" t="s">
        <v>285</v>
      </c>
      <c r="C131" s="3" t="s">
        <v>3</v>
      </c>
      <c r="D131" s="40" t="s">
        <v>280</v>
      </c>
    </row>
    <row r="132" spans="1:4" x14ac:dyDescent="0.25">
      <c r="A132" s="3" t="s">
        <v>80</v>
      </c>
      <c r="B132" s="36" t="s">
        <v>286</v>
      </c>
      <c r="C132" s="3" t="s">
        <v>3</v>
      </c>
      <c r="D132" s="40" t="s">
        <v>280</v>
      </c>
    </row>
    <row r="133" spans="1:4" x14ac:dyDescent="0.25">
      <c r="A133" s="3" t="s">
        <v>81</v>
      </c>
      <c r="B133" s="36" t="s">
        <v>287</v>
      </c>
      <c r="C133" s="3" t="s">
        <v>3</v>
      </c>
      <c r="D133" s="40" t="s">
        <v>280</v>
      </c>
    </row>
    <row r="134" spans="1:4" x14ac:dyDescent="0.25">
      <c r="A134" s="3" t="s">
        <v>19</v>
      </c>
      <c r="B134" s="38" t="s">
        <v>291</v>
      </c>
      <c r="C134" s="3" t="s">
        <v>19</v>
      </c>
      <c r="D134" s="38" t="s">
        <v>291</v>
      </c>
    </row>
    <row r="135" spans="1:4" x14ac:dyDescent="0.25">
      <c r="A135" s="3" t="s">
        <v>11</v>
      </c>
      <c r="B135" s="36" t="s">
        <v>288</v>
      </c>
      <c r="C135" s="3" t="s">
        <v>11</v>
      </c>
      <c r="D135" s="36" t="s">
        <v>288</v>
      </c>
    </row>
    <row r="136" spans="1:4" x14ac:dyDescent="0.25">
      <c r="D136" s="48"/>
    </row>
    <row r="137" spans="1:4" x14ac:dyDescent="0.25">
      <c r="A137" s="3"/>
      <c r="C137" s="3"/>
      <c r="D137" s="48"/>
    </row>
    <row r="138" spans="1:4" x14ac:dyDescent="0.25">
      <c r="A138" s="31" t="s">
        <v>104</v>
      </c>
      <c r="B138" s="41">
        <f>COUNTA(A4:A135)</f>
        <v>132</v>
      </c>
      <c r="C138" s="32"/>
    </row>
  </sheetData>
  <autoFilter ref="A3:D136">
    <sortState ref="A4:D136">
      <sortCondition ref="C3:C136"/>
    </sortState>
  </autoFilter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Grant Awards</vt:lpstr>
      <vt:lpstr>LEAs served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Kramer</dc:creator>
  <cp:lastModifiedBy>Arija Linauts</cp:lastModifiedBy>
  <dcterms:created xsi:type="dcterms:W3CDTF">2013-10-23T16:21:32Z</dcterms:created>
  <dcterms:modified xsi:type="dcterms:W3CDTF">2016-08-16T14:50:16Z</dcterms:modified>
</cp:coreProperties>
</file>